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38400" windowHeight="16665" activeTab="1"/>
  </bookViews>
  <sheets>
    <sheet name="Общий лист" sheetId="13" r:id="rId1"/>
    <sheet name="ПН" sheetId="4" r:id="rId2"/>
    <sheet name="ВТ" sheetId="5" r:id="rId3"/>
    <sheet name="СР" sheetId="6" r:id="rId4"/>
    <sheet name="ЧТВ" sheetId="7" r:id="rId5"/>
    <sheet name="ПТН" sheetId="8" r:id="rId6"/>
    <sheet name="СБ" sheetId="11" r:id="rId7"/>
    <sheet name="ВСКР" sheetId="15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5" l="1"/>
  <c r="F54" i="15"/>
  <c r="F53" i="15"/>
  <c r="F52" i="15"/>
  <c r="F51" i="15"/>
  <c r="F50" i="15"/>
  <c r="F49" i="15"/>
  <c r="F48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5" i="15"/>
  <c r="F14" i="15"/>
  <c r="F58" i="15" l="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20" i="5"/>
  <c r="F21" i="5"/>
  <c r="F22" i="5"/>
  <c r="F23" i="5"/>
  <c r="F24" i="5"/>
  <c r="F25" i="5"/>
  <c r="F26" i="5"/>
  <c r="F45" i="11"/>
  <c r="F55" i="11"/>
  <c r="F54" i="11"/>
  <c r="F53" i="11"/>
  <c r="F52" i="11"/>
  <c r="F51" i="11"/>
  <c r="F50" i="11"/>
  <c r="F49" i="11"/>
  <c r="F48" i="11"/>
  <c r="F55" i="8"/>
  <c r="F54" i="8"/>
  <c r="F53" i="8"/>
  <c r="F52" i="8"/>
  <c r="F51" i="8"/>
  <c r="F50" i="8"/>
  <c r="F49" i="8"/>
  <c r="F48" i="8"/>
  <c r="F55" i="7"/>
  <c r="F54" i="7"/>
  <c r="F53" i="7"/>
  <c r="F52" i="7"/>
  <c r="F51" i="7"/>
  <c r="F50" i="7"/>
  <c r="F49" i="7"/>
  <c r="F48" i="7"/>
  <c r="F55" i="6"/>
  <c r="F54" i="6"/>
  <c r="F53" i="6"/>
  <c r="F52" i="6"/>
  <c r="F51" i="6"/>
  <c r="F50" i="6"/>
  <c r="F49" i="6"/>
  <c r="F48" i="6"/>
  <c r="F55" i="5"/>
  <c r="F54" i="5"/>
  <c r="F53" i="5"/>
  <c r="F52" i="5"/>
  <c r="F51" i="5"/>
  <c r="F50" i="5"/>
  <c r="F49" i="5"/>
  <c r="F48" i="5"/>
  <c r="F44" i="11"/>
  <c r="F43" i="11"/>
  <c r="F19" i="11"/>
  <c r="F18" i="11"/>
  <c r="F17" i="11"/>
  <c r="F15" i="11"/>
  <c r="F14" i="11"/>
  <c r="F55" i="4"/>
  <c r="F54" i="4"/>
  <c r="F53" i="4"/>
  <c r="F52" i="4"/>
  <c r="F51" i="4"/>
  <c r="F50" i="4"/>
  <c r="F49" i="4"/>
  <c r="F48" i="4"/>
  <c r="F58" i="11" l="1"/>
  <c r="F21" i="4"/>
  <c r="F39" i="4"/>
  <c r="F40" i="4"/>
  <c r="F19" i="6" l="1"/>
  <c r="F18" i="5"/>
  <c r="F19" i="5"/>
  <c r="F18" i="4"/>
  <c r="F19" i="4"/>
  <c r="F20" i="4"/>
  <c r="F22" i="4"/>
  <c r="F23" i="4"/>
  <c r="F24" i="4"/>
  <c r="F25" i="4"/>
  <c r="F26" i="4"/>
  <c r="F27" i="4"/>
  <c r="F28" i="4"/>
  <c r="F29" i="4"/>
  <c r="F30" i="4"/>
  <c r="F19" i="7" l="1"/>
  <c r="F32" i="4"/>
  <c r="F18" i="8" l="1"/>
  <c r="F18" i="7"/>
  <c r="F18" i="6"/>
  <c r="F33" i="4" l="1"/>
  <c r="F45" i="8" l="1"/>
  <c r="F44" i="8"/>
  <c r="F17" i="8"/>
  <c r="F15" i="8"/>
  <c r="F14" i="8"/>
  <c r="F45" i="7"/>
  <c r="F17" i="7"/>
  <c r="F15" i="7"/>
  <c r="F14" i="7"/>
  <c r="F45" i="6"/>
  <c r="F44" i="6"/>
  <c r="F43" i="6"/>
  <c r="F17" i="6"/>
  <c r="F15" i="6"/>
  <c r="F14" i="6"/>
  <c r="F45" i="5"/>
  <c r="F44" i="5"/>
  <c r="F43" i="5"/>
  <c r="F42" i="5"/>
  <c r="F17" i="5"/>
  <c r="F15" i="5"/>
  <c r="F14" i="5"/>
  <c r="F58" i="8" l="1"/>
  <c r="F58" i="5"/>
  <c r="F58" i="7"/>
  <c r="F58" i="6"/>
  <c r="F17" i="4" l="1"/>
  <c r="F31" i="4"/>
  <c r="F34" i="4"/>
  <c r="F35" i="4"/>
  <c r="F36" i="4"/>
  <c r="F37" i="4"/>
  <c r="F38" i="4"/>
  <c r="F41" i="4"/>
  <c r="F42" i="4"/>
  <c r="F43" i="4"/>
  <c r="F44" i="4"/>
  <c r="F45" i="4"/>
  <c r="F15" i="4"/>
  <c r="F14" i="4"/>
  <c r="F58" i="4" l="1"/>
</calcChain>
</file>

<file path=xl/sharedStrings.xml><?xml version="1.0" encoding="utf-8"?>
<sst xmlns="http://schemas.openxmlformats.org/spreadsheetml/2006/main" count="677" uniqueCount="207">
  <si>
    <t>Горячее</t>
  </si>
  <si>
    <t>сумма</t>
  </si>
  <si>
    <t>Суп №1</t>
  </si>
  <si>
    <t>Суп №2</t>
  </si>
  <si>
    <t>салат №1</t>
  </si>
  <si>
    <t>салат №2</t>
  </si>
  <si>
    <t>горячее №1</t>
  </si>
  <si>
    <t>горячее №2</t>
  </si>
  <si>
    <t>горячее №3</t>
  </si>
  <si>
    <t>горячее №4</t>
  </si>
  <si>
    <t>Суп №3</t>
  </si>
  <si>
    <t>СРЕДА</t>
  </si>
  <si>
    <t>ЧЕТВЕРГ</t>
  </si>
  <si>
    <t>ПЯТНИЦА</t>
  </si>
  <si>
    <t>салат №3</t>
  </si>
  <si>
    <t>салат №4</t>
  </si>
  <si>
    <t>Горячее ВЕГА</t>
  </si>
  <si>
    <t>Гарнир №1</t>
  </si>
  <si>
    <t>Гарнир №2</t>
  </si>
  <si>
    <t>Гарнир №3</t>
  </si>
  <si>
    <t>Гарнир №4</t>
  </si>
  <si>
    <t>Гарнир №5</t>
  </si>
  <si>
    <t>Гарнир №6</t>
  </si>
  <si>
    <t>Обед №1</t>
  </si>
  <si>
    <t>Обед №2</t>
  </si>
  <si>
    <t>Обед №3 ВЕГА</t>
  </si>
  <si>
    <t xml:space="preserve">Ужин </t>
  </si>
  <si>
    <t>Обед №4 VIP</t>
  </si>
  <si>
    <t>ПОНЕДЕЛЬНИК</t>
  </si>
  <si>
    <t>суп</t>
  </si>
  <si>
    <t>Кол-во</t>
  </si>
  <si>
    <t>Суп</t>
  </si>
  <si>
    <t>Салат</t>
  </si>
  <si>
    <t>Гарнир</t>
  </si>
  <si>
    <t>Комплексы</t>
  </si>
  <si>
    <t>ВТОРНИК</t>
  </si>
  <si>
    <t>Суп №4</t>
  </si>
  <si>
    <t>Суп №5</t>
  </si>
  <si>
    <t>Горячее ЗОЖ</t>
  </si>
  <si>
    <t>салат №5</t>
  </si>
  <si>
    <t>салат №6</t>
  </si>
  <si>
    <t>Суп №6</t>
  </si>
  <si>
    <t>Гарнир №7</t>
  </si>
  <si>
    <t>Макароны 200 гр</t>
  </si>
  <si>
    <t>Рис 200 гр</t>
  </si>
  <si>
    <t>Греча 200 гр</t>
  </si>
  <si>
    <t>Булгур 200 гр</t>
  </si>
  <si>
    <t>Пюре картофельное 200 гр</t>
  </si>
  <si>
    <t>Картофель по-деревенски 200 гр</t>
  </si>
  <si>
    <t>Овощи на пару 200 гр</t>
  </si>
  <si>
    <t>Борщ боярский с курицей и сметаной 400 мл</t>
  </si>
  <si>
    <t>Сырный суп 400 мл</t>
  </si>
  <si>
    <t>Куриный суп с яйцом 400 мл</t>
  </si>
  <si>
    <t>Тыквенный суп  400 мл</t>
  </si>
  <si>
    <t>Томатный суп 400 мл</t>
  </si>
  <si>
    <t>Оливье классический 130 гр</t>
  </si>
  <si>
    <t>Витаминный салат 150 гр</t>
  </si>
  <si>
    <t>Цезарь с курицей 150 гр</t>
  </si>
  <si>
    <t>Винегрет классический 130 гр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</si>
  <si>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</si>
  <si>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</si>
  <si>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</si>
  <si>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</si>
  <si>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</si>
  <si>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</si>
  <si>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</si>
  <si>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</si>
  <si>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</si>
  <si>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</si>
  <si>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Суббота</t>
  </si>
  <si>
    <t>Греческий салат 150 гр</t>
  </si>
  <si>
    <t>Котлетка рыбная со сметанным соусом</t>
  </si>
  <si>
    <t>Отбивная из индейки с овощами под сыром</t>
  </si>
  <si>
    <t>Котлета пожарская</t>
  </si>
  <si>
    <t>Лапша с овощами WOK</t>
  </si>
  <si>
    <t>Котлета мясная</t>
  </si>
  <si>
    <t>Рубленые куриные котлетки с пюре</t>
  </si>
  <si>
    <r>
      <t xml:space="preserve">City Food +7 (812) 981-30-20 </t>
    </r>
    <r>
      <rPr>
        <b/>
        <sz val="12"/>
        <rFont val="Arial Cyr"/>
        <charset val="204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</si>
  <si>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</si>
  <si>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</si>
  <si>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</si>
  <si>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</si>
  <si>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Оливье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</si>
  <si>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</si>
  <si>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</si>
  <si>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</si>
  <si>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</si>
  <si>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</si>
  <si>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</si>
  <si>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Среда</t>
  </si>
  <si>
    <t>Четверг</t>
  </si>
  <si>
    <t>Куриный суп с вермишелью</t>
  </si>
  <si>
    <t>Котлета домашняя с гречей</t>
  </si>
  <si>
    <t>Пятница</t>
  </si>
  <si>
    <t>Суббота/Воскресенье</t>
  </si>
  <si>
    <t>Салат свекла с майонезом 130 гр</t>
  </si>
  <si>
    <t>Солянка классическая со сметаной 400 мл</t>
  </si>
  <si>
    <t>Грибной креп-суп</t>
  </si>
  <si>
    <t>Суп №7</t>
  </si>
  <si>
    <t>Блины тыквенные с творожной начинкой</t>
  </si>
  <si>
    <t>Стоимость комплесного обеда (суп 450 гр, салат 130 гр, второе блюдо 300 гр, напиток 200 гр, выпечка 70 гр) -  360 р/шт</t>
  </si>
  <si>
    <t>Стоимость комплесного обеда (суп 450 гр, салат 130 гр, второе блюдо 300 гр, напиток 200 гр) -  310 р/шт</t>
  </si>
  <si>
    <t>Стоимость комлексного обеда суп+второе блюдо 20 р/шт, салат+второе блюдо - 280 р/шт</t>
  </si>
  <si>
    <t>Винегрет классический</t>
  </si>
  <si>
    <t>Сырный крем-суп</t>
  </si>
  <si>
    <t>Крабовый салат с рисом и китайской капустой</t>
  </si>
  <si>
    <t>Витаминный с пряной заправкой</t>
  </si>
  <si>
    <t>Оливье классический</t>
  </si>
  <si>
    <t>Яйцо с майонезом и зеленым горошком</t>
  </si>
  <si>
    <t>Борщ классический с курицей</t>
  </si>
  <si>
    <t>Сосиски отварные с макаронами</t>
  </si>
  <si>
    <t>Крабовый салат с китайской капустой 130 гр</t>
  </si>
  <si>
    <t>Драники картофельные 3 шт</t>
  </si>
  <si>
    <t>Картофельное гнездо с мясом  + Мимоза классическая</t>
  </si>
  <si>
    <t>Щи со свежей капустой и курицей  + Болоньезе ланч + Коул слоу с горчичным соусом</t>
  </si>
  <si>
    <t>Щи вегетарианские с овощами + WOK с овощами в соусе терияки + Коул слоу с горчичным соусом</t>
  </si>
  <si>
    <t>Щи со свежей капустой и курицей  +  Курица в соусе терияки с овощами на рисе + Винегрет классический</t>
  </si>
  <si>
    <t>Борщ с курицей +  Болоньезе вип + Винегрет классический</t>
  </si>
  <si>
    <t>Шницель из свинины в сухарях с гречей + Винегрет классический</t>
  </si>
  <si>
    <t>Грибной суп с перловкой  + Морковь с яблоком и сметанной заправкой + Блины шпинатные с творожной начинкой</t>
  </si>
  <si>
    <t>Чечевичный суп с курицей и макаронами + Оливье классический  + Сосиски отварные с макаронами</t>
  </si>
  <si>
    <t>Грибной крем-суп + Оливье классический + Зраза куриная со шпинатом с картофелем</t>
  </si>
  <si>
    <t>Сырный крем-суп + Свекольный салат с чесноком и майонезной заправкой + Тыквенная котлета с макаронами</t>
  </si>
  <si>
    <t>Борщ с квашеной капустой + Крабовый салат с рисом и китайской капустой + Ленивые голубцы</t>
  </si>
  <si>
    <t>Куриный суп с яйцом + Крабовый салат с рисом и китайской капустой + Рыба под маринадом с рисом</t>
  </si>
  <si>
    <t>Курица запеченная под помидором с макаронами + Крабовый салат с рисом и китайской капустой</t>
  </si>
  <si>
    <t>Овощной суп минестроне с курицей + Витаминный с пряной заправкой + Ножка куриная в кляре с гречей</t>
  </si>
  <si>
    <t>Томатный суп с зеленью + Витаминный с пряной заправкой + Цветная капуста с пюре</t>
  </si>
  <si>
    <t>Овощной суп минестроне с курицей + Яйцо с майонезом и зеленым горошком + Бефстроганов из свинины с рисом</t>
  </si>
  <si>
    <t>Ножки куриные 2 шт в кляре с картофелем + Столичный с курицей запеченной</t>
  </si>
  <si>
    <t>Плов со свининой</t>
  </si>
  <si>
    <t>Печень куриная в сливочном соусе с пюре</t>
  </si>
  <si>
    <t>Котлета овощная с картофелем жареным</t>
  </si>
  <si>
    <t>Щи со свежей капустой и курицей</t>
  </si>
  <si>
    <t>Щи вегетарианские с овощами</t>
  </si>
  <si>
    <t>Болоньезе ланч</t>
  </si>
  <si>
    <t>Курица в соусе терияки с овощами на рисе</t>
  </si>
  <si>
    <t>WOK с овощами в соусе терияки</t>
  </si>
  <si>
    <t>Коул слоу с горчичным соусом</t>
  </si>
  <si>
    <t>Чечевичный суп с курицей и макаронами</t>
  </si>
  <si>
    <t>Грибной суп с перловкой</t>
  </si>
  <si>
    <t>Блины шпинатные с творожной начинкой</t>
  </si>
  <si>
    <t>Морковь с яблоком и сметанной заправкой</t>
  </si>
  <si>
    <t>Борщ с квашеной капустой</t>
  </si>
  <si>
    <t>Томатный суп с зеленью</t>
  </si>
  <si>
    <t>Ленивые голубцы</t>
  </si>
  <si>
    <t>Тыквенная котлета с макаронами</t>
  </si>
  <si>
    <t>Овощной суп минестроне с курицей</t>
  </si>
  <si>
    <t>Ножка куриная в кляре с гречей</t>
  </si>
  <si>
    <t>Бефстроганов из свинины с рисом</t>
  </si>
  <si>
    <t>Цветная капуста с пюре</t>
  </si>
  <si>
    <t>Томатный суп</t>
  </si>
  <si>
    <t>Блин с яблоком</t>
  </si>
  <si>
    <t>Свекольный салат с чесноком и майонезом</t>
  </si>
  <si>
    <t>Печеноечные оладьи с картофелем</t>
  </si>
  <si>
    <t>Борщ с квашеной капустой + Свекольный салат с чесноком и майонезной заправкой + Печенечные оладьи с картофелем</t>
  </si>
  <si>
    <t>Рыба жареная в яйце 130 гр</t>
  </si>
  <si>
    <t>Курица запеченная под персиком 150 гр</t>
  </si>
  <si>
    <t>Люля кебаб с пюре 300 гр</t>
  </si>
  <si>
    <t>Гречневая лапша с пряным цыпленком и овощами 300гр</t>
  </si>
  <si>
    <t>Рыба запеченная под маринадом с рисом 300 гр</t>
  </si>
  <si>
    <t>Цветная капуста запеченная 300 гр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</si>
  <si>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</si>
  <si>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</si>
  <si>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</si>
  <si>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Борщ классический с курицей + Витаминный с пряной заправкой + Котлета домашняя с гречей</t>
  </si>
  <si>
    <t>Тыквенный крем-суп + Витаминный с пряной заправкой + Блины тыквенные с творожной начинкой</t>
  </si>
  <si>
    <t>Куриный с яйцом + Салат Оливье классический + Карбонара ВИП</t>
  </si>
  <si>
    <t>Курица под ананасом с гречей + Салат Оливье классический</t>
  </si>
  <si>
    <t>Воскресенье</t>
  </si>
  <si>
    <t>Мимоза классическиая 130 гр</t>
  </si>
  <si>
    <t>Котлета пожарская с красным соусом 150 гр</t>
  </si>
  <si>
    <t>Шницель из свинины в сухарях 130 гр</t>
  </si>
  <si>
    <t>Куриное филе запеченное с булгуром 330 гр</t>
  </si>
  <si>
    <t>Грибы запеченные с булгуром 330 гр</t>
  </si>
  <si>
    <t>Спагетти Болоньезе 330 гр</t>
  </si>
  <si>
    <t>Шницель куриный 130 гр</t>
  </si>
  <si>
    <t>Картофельное гнездо с мясом вип 330 гр</t>
  </si>
  <si>
    <t>Филе рыбы под сыром и помидором с булгуром 330 гр</t>
  </si>
  <si>
    <t>Куриная котлета на пару с овощным гарниром 330 гр</t>
  </si>
  <si>
    <t>Блины свекольные с творожной начинкой 300 гр</t>
  </si>
  <si>
    <t>Зраза куриная со шпинатом с картофелем 330 гр</t>
  </si>
  <si>
    <t>Оливье классический + Курица под персиком с пюре</t>
  </si>
  <si>
    <t>Рыбная котлетка со сметанным соусом  130 гр</t>
  </si>
  <si>
    <t>Куриные оладьи с тыквой запеченой  330 гр</t>
  </si>
  <si>
    <t>Курица запеченная под помидором 130 гр</t>
  </si>
  <si>
    <t>Куриная котлетка на пару с овощным гарниром 300 гр</t>
  </si>
  <si>
    <t>Шпинатные блины с творожной начинкой</t>
  </si>
  <si>
    <t>Филе куриное запеченное слайсами без гарнира 150 гр</t>
  </si>
  <si>
    <t>Борщ домашний + Столичный с курицей запеченной + Лапша удон со свининой ВИП</t>
  </si>
  <si>
    <t>Лапша удон со свининой ВИП 330 гр</t>
  </si>
  <si>
    <t>Котлета пожарская с красным соусом 130 гр</t>
  </si>
  <si>
    <t xml:space="preserve">Минимальный заказ и бесплатная доставка - от 2800 руб. </t>
  </si>
  <si>
    <t>Морковь по-корейски</t>
  </si>
  <si>
    <t>Свекла с черносливом</t>
  </si>
  <si>
    <t>Плов со свининой ВИП 330 гр</t>
  </si>
  <si>
    <t>Меню на период 24.03 по 06.04</t>
  </si>
  <si>
    <t>Куриный суп  + Плов со свининой + Морковь по-корейски</t>
  </si>
  <si>
    <t>Куриный суп + Печень куриная в сливочном соусе с пюре + Свекла с черносливом</t>
  </si>
  <si>
    <t>Куриный суп с яйцом + Плов со свининой ВИП + Мимоза классическая</t>
  </si>
  <si>
    <t>Тыквенный крем суп + Котлета овощная с гречей +  Морковь  по-корейски</t>
  </si>
  <si>
    <t>Куриный суп</t>
  </si>
  <si>
    <t>Тыквенный крем-суп</t>
  </si>
  <si>
    <t>Чечевичный суп с курицей и макаронами + Морковь с яблоком и сметанной заправкой  + Котлета домашняя с гречей</t>
  </si>
  <si>
    <t>Борщ классический с курицей + Салат Оливье классический + Курица в кисло сладком соусе с рисом</t>
  </si>
  <si>
    <t>Курица в кисло-сладком соусе на рисе</t>
  </si>
  <si>
    <t>Время заказа - 09.00-14.30 предыдущего дня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</si>
</sst>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Arial Cyr"/>
      <charset val="204"/>
    </font>
    <font>
      <i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00000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rgb="FF262633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theme="1"/>
      <name val="Arimo"/>
    </font>
    <font>
      <sz val="11"/>
      <color theme="1"/>
      <name val="Arimo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3" fillId="0" borderId="11" xfId="0" applyFont="1" applyFill="1" applyBorder="1"/>
    <xf numFmtId="164" fontId="10" fillId="0" borderId="1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2" fillId="0" borderId="0" xfId="0" applyFont="1" applyFill="1"/>
    <xf numFmtId="0" fontId="6" fillId="0" borderId="17" xfId="0" applyFont="1" applyBorder="1" applyAlignment="1"/>
    <xf numFmtId="0" fontId="12" fillId="0" borderId="17" xfId="0" applyFont="1" applyBorder="1" applyAlignment="1">
      <alignment vertical="center" wrapText="1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6" fillId="0" borderId="2" xfId="0" applyFont="1" applyBorder="1"/>
    <xf numFmtId="0" fontId="1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" fillId="0" borderId="19" xfId="0" applyFont="1" applyBorder="1"/>
    <xf numFmtId="0" fontId="6" fillId="0" borderId="24" xfId="0" applyFont="1" applyBorder="1"/>
    <xf numFmtId="0" fontId="14" fillId="0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5" xfId="0" applyFont="1" applyFill="1" applyBorder="1" applyAlignment="1">
      <alignment vertical="center" wrapText="1"/>
    </xf>
    <xf numFmtId="0" fontId="6" fillId="0" borderId="20" xfId="0" applyFont="1" applyBorder="1" applyAlignment="1"/>
    <xf numFmtId="0" fontId="6" fillId="0" borderId="22" xfId="0" applyFont="1" applyBorder="1" applyAlignment="1"/>
    <xf numFmtId="0" fontId="6" fillId="0" borderId="25" xfId="0" applyFont="1" applyBorder="1" applyAlignme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3"/>
    <xf numFmtId="0" fontId="18" fillId="0" borderId="0" xfId="3" applyFont="1" applyAlignment="1">
      <alignment horizontal="left"/>
    </xf>
    <xf numFmtId="0" fontId="4" fillId="0" borderId="0" xfId="3" applyFont="1" applyAlignment="1">
      <alignment horizontal="center" wrapText="1"/>
    </xf>
    <xf numFmtId="0" fontId="1" fillId="0" borderId="0" xfId="3" applyBorder="1"/>
    <xf numFmtId="0" fontId="22" fillId="0" borderId="3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34" xfId="0" applyFont="1" applyBorder="1"/>
    <xf numFmtId="164" fontId="22" fillId="0" borderId="34" xfId="0" applyNumberFormat="1" applyFont="1" applyBorder="1" applyAlignment="1">
      <alignment horizontal="center" wrapText="1"/>
    </xf>
    <xf numFmtId="0" fontId="22" fillId="4" borderId="34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164" fontId="22" fillId="0" borderId="35" xfId="0" applyNumberFormat="1" applyFont="1" applyBorder="1" applyAlignment="1">
      <alignment horizontal="center" wrapText="1"/>
    </xf>
    <xf numFmtId="0" fontId="15" fillId="0" borderId="36" xfId="0" applyFont="1" applyBorder="1" applyAlignment="1">
      <alignment vertical="center" wrapText="1"/>
    </xf>
    <xf numFmtId="0" fontId="23" fillId="0" borderId="36" xfId="0" applyFont="1" applyBorder="1"/>
    <xf numFmtId="0" fontId="15" fillId="0" borderId="0" xfId="0" applyFont="1" applyAlignment="1">
      <alignment vertical="center" wrapText="1"/>
    </xf>
    <xf numFmtId="0" fontId="23" fillId="0" borderId="0" xfId="0" applyFont="1"/>
    <xf numFmtId="0" fontId="15" fillId="0" borderId="37" xfId="0" applyFont="1" applyBorder="1" applyAlignment="1">
      <alignment vertical="center" wrapText="1"/>
    </xf>
    <xf numFmtId="0" fontId="23" fillId="0" borderId="37" xfId="0" applyFont="1" applyBorder="1"/>
    <xf numFmtId="0" fontId="0" fillId="0" borderId="0" xfId="0" applyFill="1" applyBorder="1"/>
    <xf numFmtId="0" fontId="0" fillId="0" borderId="0" xfId="0" applyFill="1"/>
    <xf numFmtId="0" fontId="20" fillId="0" borderId="17" xfId="0" applyFont="1" applyFill="1" applyBorder="1"/>
    <xf numFmtId="0" fontId="18" fillId="0" borderId="3" xfId="0" applyFont="1" applyFill="1" applyBorder="1"/>
    <xf numFmtId="0" fontId="20" fillId="0" borderId="5" xfId="0" applyFont="1" applyFill="1" applyBorder="1"/>
    <xf numFmtId="0" fontId="18" fillId="0" borderId="8" xfId="0" applyFont="1" applyFill="1" applyBorder="1"/>
    <xf numFmtId="0" fontId="0" fillId="0" borderId="10" xfId="0" applyFill="1" applyBorder="1"/>
    <xf numFmtId="0" fontId="21" fillId="0" borderId="0" xfId="0" applyFont="1" applyFill="1" applyBorder="1"/>
    <xf numFmtId="0" fontId="19" fillId="0" borderId="42" xfId="0" applyFont="1" applyFill="1" applyBorder="1"/>
    <xf numFmtId="0" fontId="19" fillId="0" borderId="21" xfId="0" applyFont="1" applyFill="1" applyBorder="1"/>
    <xf numFmtId="0" fontId="19" fillId="0" borderId="43" xfId="0" applyFont="1" applyFill="1" applyBorder="1"/>
    <xf numFmtId="0" fontId="0" fillId="0" borderId="2" xfId="0" applyFill="1" applyBorder="1"/>
    <xf numFmtId="0" fontId="18" fillId="0" borderId="2" xfId="0" applyFont="1" applyFill="1" applyBorder="1"/>
    <xf numFmtId="0" fontId="0" fillId="0" borderId="2" xfId="0" applyFont="1" applyFill="1" applyBorder="1"/>
    <xf numFmtId="0" fontId="20" fillId="0" borderId="2" xfId="0" applyFont="1" applyFill="1" applyBorder="1"/>
    <xf numFmtId="0" fontId="19" fillId="0" borderId="18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9" fillId="0" borderId="17" xfId="0" applyFont="1" applyFill="1" applyBorder="1"/>
    <xf numFmtId="0" fontId="20" fillId="0" borderId="26" xfId="0" applyFont="1" applyFill="1" applyBorder="1"/>
    <xf numFmtId="0" fontId="17" fillId="0" borderId="23" xfId="3" applyFont="1" applyBorder="1" applyAlignment="1">
      <alignment horizontal="center"/>
    </xf>
    <xf numFmtId="0" fontId="17" fillId="0" borderId="24" xfId="3" applyFont="1" applyBorder="1" applyAlignment="1">
      <alignment horizontal="center"/>
    </xf>
    <xf numFmtId="0" fontId="17" fillId="0" borderId="25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9" fillId="0" borderId="18" xfId="0" applyFont="1" applyFill="1" applyBorder="1"/>
    <xf numFmtId="0" fontId="19" fillId="0" borderId="32" xfId="0" applyFont="1" applyFill="1" applyBorder="1"/>
    <xf numFmtId="0" fontId="19" fillId="0" borderId="33" xfId="0" applyFont="1" applyFill="1" applyBorder="1" applyAlignment="1">
      <alignment horizontal="left"/>
    </xf>
    <xf numFmtId="0" fontId="19" fillId="0" borderId="12" xfId="0" applyFont="1" applyFill="1" applyBorder="1"/>
    <xf numFmtId="0" fontId="24" fillId="0" borderId="38" xfId="0" applyFont="1" applyBorder="1" applyAlignment="1">
      <alignment horizontal="center"/>
    </xf>
    <xf numFmtId="0" fontId="0" fillId="0" borderId="0" xfId="0" applyFont="1" applyAlignment="1"/>
    <xf numFmtId="0" fontId="25" fillId="0" borderId="39" xfId="0" applyFont="1" applyBorder="1"/>
    <xf numFmtId="0" fontId="26" fillId="0" borderId="38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5" fillId="0" borderId="37" xfId="0" applyFont="1" applyBorder="1"/>
    <xf numFmtId="0" fontId="25" fillId="0" borderId="41" xfId="0" applyFont="1" applyBorder="1"/>
    <xf numFmtId="0" fontId="19" fillId="0" borderId="20" xfId="0" applyFont="1" applyFill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mruColors>
      <color rgb="FF66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zoomScale="85" workbookViewId="0">
      <selection activeCell="B3" sqref="B3:F3"/>
    </sheetView>
  </sheetViews>
  <sheetFormatPr defaultColWidth="14.42578125" defaultRowHeight="15" customHeight="1"/>
  <cols>
    <col min="1" max="1" width="8.7109375" style="36" customWidth="1"/>
    <col min="2" max="2" width="44.42578125" style="36" customWidth="1"/>
    <col min="3" max="3" width="8.7109375" style="36" customWidth="1"/>
    <col min="4" max="4" width="6.7109375" style="36" customWidth="1"/>
    <col min="5" max="5" width="44.42578125" style="36" customWidth="1"/>
    <col min="6" max="8" width="8.7109375" style="36" customWidth="1"/>
    <col min="9" max="9" width="44.140625" style="36" customWidth="1"/>
    <col min="10" max="16384" width="14.42578125" style="36"/>
  </cols>
  <sheetData>
    <row r="1" spans="1:6" ht="20.25" customHeight="1">
      <c r="B1" s="76" t="s">
        <v>77</v>
      </c>
      <c r="C1" s="77"/>
      <c r="D1" s="77"/>
      <c r="E1" s="77"/>
      <c r="F1" s="78"/>
    </row>
    <row r="2" spans="1:6" ht="18.75" customHeight="1">
      <c r="B2" s="79" t="s">
        <v>206</v>
      </c>
      <c r="C2" s="80"/>
      <c r="D2" s="80"/>
      <c r="E2" s="80"/>
      <c r="F2" s="81"/>
    </row>
    <row r="3" spans="1:6" ht="15.75" customHeight="1">
      <c r="B3" s="79" t="s">
        <v>78</v>
      </c>
      <c r="C3" s="80"/>
      <c r="D3" s="80"/>
      <c r="E3" s="80"/>
      <c r="F3" s="81"/>
    </row>
    <row r="4" spans="1:6" ht="18.75" customHeight="1">
      <c r="B4" s="79" t="s">
        <v>192</v>
      </c>
      <c r="C4" s="80"/>
      <c r="D4" s="80"/>
      <c r="E4" s="80"/>
      <c r="F4" s="81"/>
    </row>
    <row r="5" spans="1:6" ht="18.75" customHeight="1">
      <c r="B5" s="79"/>
      <c r="C5" s="80"/>
      <c r="D5" s="80"/>
      <c r="E5" s="80"/>
      <c r="F5" s="81"/>
    </row>
    <row r="6" spans="1:6" ht="27.75" customHeight="1" thickBot="1">
      <c r="B6" s="73" t="s">
        <v>196</v>
      </c>
      <c r="C6" s="74"/>
      <c r="D6" s="74"/>
      <c r="E6" s="74"/>
      <c r="F6" s="75"/>
    </row>
    <row r="7" spans="1:6" ht="14.25" customHeight="1">
      <c r="B7" s="86"/>
      <c r="C7" s="87"/>
      <c r="D7" s="87"/>
      <c r="E7" s="87"/>
      <c r="F7" s="88"/>
    </row>
    <row r="8" spans="1:6" ht="14.25" customHeight="1">
      <c r="B8" s="89" t="s">
        <v>100</v>
      </c>
      <c r="C8" s="87"/>
      <c r="D8" s="87"/>
      <c r="E8" s="87"/>
      <c r="F8" s="88"/>
    </row>
    <row r="9" spans="1:6" ht="14.25" customHeight="1">
      <c r="B9" s="89" t="s">
        <v>101</v>
      </c>
      <c r="C9" s="87"/>
      <c r="D9" s="87"/>
      <c r="E9" s="87"/>
      <c r="F9" s="88"/>
    </row>
    <row r="10" spans="1:6" ht="14.25" customHeight="1" thickBot="1">
      <c r="B10" s="90" t="s">
        <v>102</v>
      </c>
      <c r="C10" s="91"/>
      <c r="D10" s="91"/>
      <c r="E10" s="91"/>
      <c r="F10" s="92"/>
    </row>
    <row r="11" spans="1:6" ht="26.25" customHeight="1" thickBot="1"/>
    <row r="12" spans="1:6" ht="14.25" customHeight="1" thickBot="1">
      <c r="B12" s="82" t="s">
        <v>79</v>
      </c>
      <c r="C12" s="93"/>
      <c r="D12" s="54"/>
      <c r="E12" s="82" t="s">
        <v>80</v>
      </c>
      <c r="F12" s="93"/>
    </row>
    <row r="13" spans="1:6" ht="14.25" customHeight="1">
      <c r="B13" s="68" t="s">
        <v>81</v>
      </c>
      <c r="C13" s="55" t="s">
        <v>30</v>
      </c>
      <c r="D13" s="54"/>
      <c r="E13" s="61" t="s">
        <v>81</v>
      </c>
      <c r="F13" s="55" t="s">
        <v>30</v>
      </c>
    </row>
    <row r="14" spans="1:6" ht="14.25" customHeight="1">
      <c r="B14" s="64" t="s">
        <v>193</v>
      </c>
      <c r="C14" s="67"/>
      <c r="D14" s="54"/>
      <c r="E14" s="64" t="s">
        <v>138</v>
      </c>
      <c r="F14" s="67"/>
    </row>
    <row r="15" spans="1:6" ht="14.25" customHeight="1">
      <c r="B15" s="64" t="s">
        <v>194</v>
      </c>
      <c r="C15" s="67"/>
      <c r="D15" s="54"/>
      <c r="E15" s="64" t="s">
        <v>103</v>
      </c>
      <c r="F15" s="67"/>
    </row>
    <row r="16" spans="1:6" ht="14.25" customHeight="1">
      <c r="A16" s="37"/>
      <c r="B16" s="65" t="s">
        <v>83</v>
      </c>
      <c r="C16" s="67"/>
      <c r="D16" s="54"/>
      <c r="E16" s="65" t="s">
        <v>82</v>
      </c>
      <c r="F16" s="67"/>
    </row>
    <row r="17" spans="2:9" ht="12.75" customHeight="1">
      <c r="B17" s="62" t="s">
        <v>84</v>
      </c>
      <c r="C17" s="72"/>
      <c r="D17" s="54"/>
      <c r="E17" s="63" t="s">
        <v>84</v>
      </c>
      <c r="F17" s="72"/>
    </row>
    <row r="18" spans="2:9" ht="14.25" customHeight="1">
      <c r="B18" s="66" t="s">
        <v>201</v>
      </c>
      <c r="C18" s="67"/>
      <c r="D18" s="54"/>
      <c r="E18" s="66" t="s">
        <v>133</v>
      </c>
      <c r="F18" s="67"/>
    </row>
    <row r="19" spans="2:9" ht="14.25" customHeight="1">
      <c r="B19" s="66" t="s">
        <v>202</v>
      </c>
      <c r="C19" s="67"/>
      <c r="D19" s="54"/>
      <c r="E19" s="66" t="s">
        <v>134</v>
      </c>
      <c r="F19" s="67"/>
    </row>
    <row r="20" spans="2:9" ht="14.25" customHeight="1">
      <c r="B20" s="64" t="s">
        <v>85</v>
      </c>
      <c r="C20" s="67"/>
      <c r="D20" s="54"/>
      <c r="E20" s="67" t="s">
        <v>91</v>
      </c>
      <c r="F20" s="67"/>
    </row>
    <row r="21" spans="2:9" ht="14.25" customHeight="1">
      <c r="B21" s="62" t="s">
        <v>86</v>
      </c>
      <c r="C21" s="72"/>
      <c r="D21" s="54"/>
      <c r="E21" s="63" t="s">
        <v>86</v>
      </c>
      <c r="F21" s="72"/>
    </row>
    <row r="22" spans="2:9" ht="14.25" customHeight="1">
      <c r="B22" s="66" t="s">
        <v>130</v>
      </c>
      <c r="C22" s="67"/>
      <c r="D22" s="54"/>
      <c r="E22" s="66" t="s">
        <v>135</v>
      </c>
      <c r="F22" s="67"/>
    </row>
    <row r="23" spans="2:9" ht="14.25" customHeight="1">
      <c r="B23" s="66" t="s">
        <v>131</v>
      </c>
      <c r="C23" s="67"/>
      <c r="D23" s="54"/>
      <c r="E23" s="66" t="s">
        <v>136</v>
      </c>
      <c r="F23" s="67"/>
    </row>
    <row r="24" spans="2:9" ht="34.5" customHeight="1">
      <c r="B24" s="66" t="s">
        <v>132</v>
      </c>
      <c r="C24" s="67"/>
      <c r="D24" s="54"/>
      <c r="E24" s="66" t="s">
        <v>137</v>
      </c>
      <c r="F24" s="67"/>
    </row>
    <row r="25" spans="2:9" ht="18" customHeight="1" thickBot="1">
      <c r="B25" s="62" t="s">
        <v>87</v>
      </c>
      <c r="C25" s="72"/>
      <c r="D25" s="54"/>
      <c r="E25" s="62" t="s">
        <v>87</v>
      </c>
      <c r="F25" s="72"/>
      <c r="I25" s="38"/>
    </row>
    <row r="26" spans="2:9" ht="18" customHeight="1">
      <c r="B26" s="56" t="s">
        <v>88</v>
      </c>
      <c r="C26" s="57"/>
      <c r="D26" s="54"/>
      <c r="E26" s="56" t="s">
        <v>88</v>
      </c>
      <c r="F26" s="57"/>
      <c r="I26" s="38"/>
    </row>
    <row r="27" spans="2:9" ht="15.75" customHeight="1" thickBot="1">
      <c r="B27" s="58" t="s">
        <v>152</v>
      </c>
      <c r="C27" s="59"/>
      <c r="D27" s="54"/>
      <c r="E27" s="58" t="s">
        <v>152</v>
      </c>
      <c r="F27" s="59"/>
      <c r="I27" s="38"/>
    </row>
    <row r="28" spans="2:9" ht="27" customHeight="1" thickBot="1">
      <c r="B28" s="54"/>
      <c r="C28" s="54"/>
      <c r="D28" s="54"/>
      <c r="E28" s="54"/>
      <c r="F28" s="54"/>
      <c r="I28" s="38"/>
    </row>
    <row r="29" spans="2:9" ht="14.25" customHeight="1" thickBot="1">
      <c r="B29" s="82" t="s">
        <v>89</v>
      </c>
      <c r="C29" s="83"/>
      <c r="D29" s="54"/>
      <c r="E29" s="82" t="s">
        <v>90</v>
      </c>
      <c r="F29" s="83"/>
    </row>
    <row r="30" spans="2:9" ht="14.25" customHeight="1">
      <c r="B30" s="61" t="s">
        <v>81</v>
      </c>
      <c r="C30" s="71" t="s">
        <v>30</v>
      </c>
      <c r="D30" s="54"/>
      <c r="E30" s="61" t="s">
        <v>81</v>
      </c>
      <c r="F30" s="55" t="s">
        <v>30</v>
      </c>
    </row>
    <row r="31" spans="2:9" ht="14.25" customHeight="1">
      <c r="B31" s="64" t="s">
        <v>142</v>
      </c>
      <c r="C31" s="67"/>
      <c r="D31" s="54"/>
      <c r="E31" s="64" t="s">
        <v>153</v>
      </c>
      <c r="F31" s="67"/>
    </row>
    <row r="32" spans="2:9" ht="14.25" customHeight="1">
      <c r="B32" s="64" t="s">
        <v>107</v>
      </c>
      <c r="C32" s="67"/>
      <c r="D32" s="54"/>
      <c r="E32" s="64" t="s">
        <v>105</v>
      </c>
      <c r="F32" s="67"/>
    </row>
    <row r="33" spans="1:6" ht="15.75" customHeight="1">
      <c r="B33" s="65" t="s">
        <v>83</v>
      </c>
      <c r="C33" s="67"/>
      <c r="D33" s="54"/>
      <c r="E33" s="65" t="s">
        <v>83</v>
      </c>
      <c r="F33" s="67"/>
    </row>
    <row r="34" spans="1:6" ht="14.25" customHeight="1">
      <c r="B34" s="63" t="s">
        <v>84</v>
      </c>
      <c r="C34" s="72"/>
      <c r="D34" s="54"/>
      <c r="E34" s="63" t="s">
        <v>84</v>
      </c>
      <c r="F34" s="72"/>
    </row>
    <row r="35" spans="1:6" ht="14.25" customHeight="1">
      <c r="B35" s="66" t="s">
        <v>139</v>
      </c>
      <c r="C35" s="67"/>
      <c r="D35" s="54"/>
      <c r="E35" s="66" t="s">
        <v>143</v>
      </c>
      <c r="F35" s="67"/>
    </row>
    <row r="36" spans="1:6" ht="14.25" customHeight="1">
      <c r="B36" s="64" t="s">
        <v>140</v>
      </c>
      <c r="C36" s="67"/>
      <c r="D36" s="54"/>
      <c r="E36" s="66" t="s">
        <v>104</v>
      </c>
      <c r="F36" s="67"/>
    </row>
    <row r="37" spans="1:6" ht="14.25" customHeight="1">
      <c r="B37" s="67" t="s">
        <v>91</v>
      </c>
      <c r="C37" s="67"/>
      <c r="D37" s="54"/>
      <c r="E37" s="67" t="s">
        <v>144</v>
      </c>
      <c r="F37" s="67"/>
    </row>
    <row r="38" spans="1:6" ht="14.25" customHeight="1">
      <c r="B38" s="63" t="s">
        <v>86</v>
      </c>
      <c r="C38" s="72"/>
      <c r="D38" s="54"/>
      <c r="E38" s="63" t="s">
        <v>86</v>
      </c>
      <c r="F38" s="72"/>
    </row>
    <row r="39" spans="1:6" ht="14.25" customHeight="1">
      <c r="B39" s="66" t="s">
        <v>92</v>
      </c>
      <c r="C39" s="67"/>
      <c r="D39" s="54"/>
      <c r="E39" s="66" t="s">
        <v>154</v>
      </c>
      <c r="F39" s="67"/>
    </row>
    <row r="40" spans="1:6" ht="26.25" customHeight="1">
      <c r="B40" s="66" t="s">
        <v>110</v>
      </c>
      <c r="C40" s="67"/>
      <c r="D40" s="54"/>
      <c r="E40" s="66" t="s">
        <v>145</v>
      </c>
      <c r="F40" s="67"/>
    </row>
    <row r="41" spans="1:6" ht="30.75" customHeight="1">
      <c r="B41" s="66" t="s">
        <v>141</v>
      </c>
      <c r="C41" s="67"/>
      <c r="D41" s="54"/>
      <c r="E41" s="66" t="s">
        <v>146</v>
      </c>
      <c r="F41" s="67"/>
    </row>
    <row r="42" spans="1:6" ht="14.25" customHeight="1" thickBot="1">
      <c r="B42" s="62" t="s">
        <v>87</v>
      </c>
      <c r="C42" s="72"/>
      <c r="D42" s="54"/>
      <c r="E42" s="62" t="s">
        <v>87</v>
      </c>
      <c r="F42" s="72"/>
    </row>
    <row r="43" spans="1:6" ht="14.25" customHeight="1">
      <c r="B43" s="56" t="s">
        <v>88</v>
      </c>
      <c r="C43" s="57"/>
      <c r="D43" s="54"/>
      <c r="E43" s="56" t="s">
        <v>88</v>
      </c>
      <c r="F43" s="57"/>
    </row>
    <row r="44" spans="1:6" ht="14.25" customHeight="1" thickBot="1">
      <c r="B44" s="58" t="s">
        <v>152</v>
      </c>
      <c r="C44" s="59"/>
      <c r="D44" s="54"/>
      <c r="E44" s="58" t="s">
        <v>152</v>
      </c>
      <c r="F44" s="59"/>
    </row>
    <row r="45" spans="1:6" ht="30" customHeight="1" thickBot="1">
      <c r="A45" s="39"/>
      <c r="B45" s="60"/>
      <c r="C45" s="53"/>
      <c r="D45" s="54"/>
      <c r="E45" s="54"/>
      <c r="F45" s="54"/>
    </row>
    <row r="46" spans="1:6" ht="14.25" customHeight="1" thickBot="1">
      <c r="B46" s="82" t="s">
        <v>93</v>
      </c>
      <c r="C46" s="83"/>
      <c r="D46" s="54"/>
      <c r="E46" s="84" t="s">
        <v>94</v>
      </c>
      <c r="F46" s="85"/>
    </row>
    <row r="47" spans="1:6" ht="14.25" customHeight="1">
      <c r="B47" s="61" t="s">
        <v>81</v>
      </c>
      <c r="C47" s="71" t="s">
        <v>30</v>
      </c>
      <c r="D47" s="54"/>
      <c r="E47" s="61" t="s">
        <v>81</v>
      </c>
      <c r="F47" s="71" t="s">
        <v>30</v>
      </c>
    </row>
    <row r="48" spans="1:6" ht="14.25" customHeight="1">
      <c r="B48" s="64" t="s">
        <v>106</v>
      </c>
      <c r="C48" s="67"/>
      <c r="D48" s="54"/>
      <c r="E48" s="64" t="s">
        <v>106</v>
      </c>
      <c r="F48" s="67"/>
    </row>
    <row r="49" spans="2:6" ht="14.25" customHeight="1">
      <c r="B49" s="64" t="s">
        <v>108</v>
      </c>
      <c r="C49" s="67"/>
      <c r="D49" s="54"/>
      <c r="E49" s="64" t="s">
        <v>107</v>
      </c>
      <c r="F49" s="67"/>
    </row>
    <row r="50" spans="2:6" ht="14.25" customHeight="1">
      <c r="B50" s="65" t="s">
        <v>82</v>
      </c>
      <c r="C50" s="67"/>
      <c r="D50" s="54"/>
      <c r="E50" s="64" t="s">
        <v>153</v>
      </c>
      <c r="F50" s="67"/>
    </row>
    <row r="51" spans="2:6" ht="14.25" customHeight="1">
      <c r="B51" s="63" t="s">
        <v>84</v>
      </c>
      <c r="C51" s="72"/>
      <c r="D51" s="54"/>
      <c r="E51" s="63" t="s">
        <v>84</v>
      </c>
      <c r="F51" s="72"/>
    </row>
    <row r="52" spans="2:6" ht="14.25" customHeight="1">
      <c r="B52" s="64" t="s">
        <v>147</v>
      </c>
      <c r="C52" s="67"/>
      <c r="D52" s="54"/>
      <c r="E52" s="64" t="s">
        <v>109</v>
      </c>
      <c r="F52" s="67"/>
    </row>
    <row r="53" spans="2:6" ht="14.25" customHeight="1">
      <c r="B53" s="66" t="s">
        <v>144</v>
      </c>
      <c r="C53" s="67"/>
      <c r="D53" s="54"/>
      <c r="E53" s="66" t="s">
        <v>151</v>
      </c>
      <c r="F53" s="67"/>
    </row>
    <row r="54" spans="2:6" ht="14.25" customHeight="1">
      <c r="B54" s="67" t="s">
        <v>91</v>
      </c>
      <c r="C54" s="67"/>
      <c r="D54" s="54"/>
      <c r="E54" s="67" t="s">
        <v>91</v>
      </c>
      <c r="F54" s="67"/>
    </row>
    <row r="55" spans="2:6" ht="14.25" customHeight="1">
      <c r="B55" s="63" t="s">
        <v>86</v>
      </c>
      <c r="C55" s="72"/>
      <c r="D55" s="54"/>
      <c r="E55" s="63" t="s">
        <v>86</v>
      </c>
      <c r="F55" s="72"/>
    </row>
    <row r="56" spans="2:6" ht="14.25" customHeight="1">
      <c r="B56" s="66" t="s">
        <v>148</v>
      </c>
      <c r="C56" s="67"/>
      <c r="D56" s="54"/>
      <c r="E56" s="64" t="s">
        <v>92</v>
      </c>
      <c r="F56" s="67"/>
    </row>
    <row r="57" spans="2:6" ht="15.75" customHeight="1">
      <c r="B57" s="66" t="s">
        <v>149</v>
      </c>
      <c r="C57" s="67"/>
      <c r="D57" s="54"/>
      <c r="E57" s="64" t="s">
        <v>205</v>
      </c>
      <c r="F57" s="67"/>
    </row>
    <row r="58" spans="2:6" ht="33.75" customHeight="1">
      <c r="B58" s="66" t="s">
        <v>150</v>
      </c>
      <c r="C58" s="67"/>
      <c r="D58" s="54"/>
      <c r="E58" s="66" t="s">
        <v>99</v>
      </c>
      <c r="F58" s="67"/>
    </row>
    <row r="59" spans="2:6" ht="14.25" customHeight="1" thickBot="1">
      <c r="B59" s="62" t="s">
        <v>87</v>
      </c>
      <c r="C59" s="72"/>
      <c r="D59" s="54"/>
      <c r="E59" s="62" t="s">
        <v>87</v>
      </c>
      <c r="F59" s="72"/>
    </row>
    <row r="60" spans="2:6" ht="14.25" customHeight="1">
      <c r="B60" s="56" t="s">
        <v>88</v>
      </c>
      <c r="C60" s="57"/>
      <c r="D60" s="54"/>
      <c r="E60" s="56" t="s">
        <v>88</v>
      </c>
      <c r="F60" s="57"/>
    </row>
    <row r="61" spans="2:6" ht="14.25" customHeight="1" thickBot="1">
      <c r="B61" s="58" t="s">
        <v>152</v>
      </c>
      <c r="C61" s="59"/>
      <c r="D61" s="54"/>
      <c r="E61" s="58" t="s">
        <v>152</v>
      </c>
      <c r="F61" s="59"/>
    </row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</sheetData>
  <mergeCells count="16">
    <mergeCell ref="B29:C29"/>
    <mergeCell ref="E29:F29"/>
    <mergeCell ref="B46:C46"/>
    <mergeCell ref="E46:F46"/>
    <mergeCell ref="B7:F7"/>
    <mergeCell ref="B8:F8"/>
    <mergeCell ref="B9:F9"/>
    <mergeCell ref="B10:F10"/>
    <mergeCell ref="B12:C12"/>
    <mergeCell ref="E12:F12"/>
    <mergeCell ref="B6:F6"/>
    <mergeCell ref="B1:F1"/>
    <mergeCell ref="B2:F2"/>
    <mergeCell ref="B3:F3"/>
    <mergeCell ref="B4:F4"/>
    <mergeCell ref="B5:F5"/>
  </mergeCells>
  <pageMargins left="2.0866141732283463" right="0.11811023622047245" top="0.35433070866141736" bottom="0.19685039370078738" header="0" footer="0"/>
  <pageSetup paperSize="9" scale="66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8"/>
  <sheetViews>
    <sheetView tabSelected="1" zoomScale="70" zoomScaleNormal="70" workbookViewId="0">
      <pane xSplit="3" topLeftCell="D1" activePane="topRight" state="frozen"/>
      <selection activeCell="AF40" sqref="AF40"/>
      <selection pane="topRight" activeCell="C44" sqref="C44"/>
    </sheetView>
  </sheetViews>
  <sheetFormatPr defaultRowHeight="18"/>
  <cols>
    <col min="1" max="1" width="21.7109375" style="6" customWidth="1"/>
    <col min="2" max="2" width="20.5703125" style="6" customWidth="1"/>
    <col min="3" max="3" width="73.5703125" style="6" customWidth="1"/>
    <col min="4" max="4" width="11.42578125" style="6" customWidth="1"/>
    <col min="5" max="5" width="10.42578125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 ht="18.75" customHeight="1">
      <c r="A2" s="94"/>
      <c r="B2" s="95"/>
      <c r="C2" s="95"/>
      <c r="D2" s="96"/>
      <c r="E2" s="29"/>
    </row>
    <row r="3" spans="1:6" ht="18.75" customHeight="1">
      <c r="A3" s="119"/>
      <c r="B3" s="120"/>
      <c r="C3" s="120"/>
      <c r="D3" s="121"/>
      <c r="E3" s="29"/>
    </row>
    <row r="4" spans="1:6" ht="18.75" customHeight="1">
      <c r="A4" s="119"/>
      <c r="B4" s="120"/>
      <c r="C4" s="120"/>
      <c r="D4" s="121"/>
      <c r="E4" s="29"/>
    </row>
    <row r="5" spans="1:6" ht="18.75" customHeight="1">
      <c r="A5" s="119"/>
      <c r="B5" s="120"/>
      <c r="C5" s="120"/>
      <c r="D5" s="121"/>
      <c r="E5" s="29"/>
    </row>
    <row r="6" spans="1:6" ht="18.75" customHeight="1">
      <c r="A6" s="119"/>
      <c r="B6" s="120"/>
      <c r="C6" s="120"/>
      <c r="D6" s="121"/>
      <c r="E6" s="29"/>
    </row>
    <row r="7" spans="1:6" ht="18.75" customHeight="1" thickBot="1">
      <c r="A7" s="122"/>
      <c r="B7" s="123"/>
      <c r="C7" s="123"/>
      <c r="D7" s="124"/>
      <c r="E7" s="29"/>
    </row>
    <row r="8" spans="1:6" ht="19.5" thickBot="1">
      <c r="B8" s="10"/>
      <c r="C8" s="7"/>
    </row>
    <row r="9" spans="1:6" ht="13.5" customHeight="1">
      <c r="A9" s="100" t="s">
        <v>28</v>
      </c>
      <c r="B9" s="101"/>
      <c r="C9" s="102"/>
      <c r="D9" s="109" t="s">
        <v>30</v>
      </c>
      <c r="E9" s="111"/>
      <c r="F9" s="97" t="s">
        <v>1</v>
      </c>
    </row>
    <row r="10" spans="1:6" ht="18.75" customHeight="1">
      <c r="A10" s="103"/>
      <c r="B10" s="104"/>
      <c r="C10" s="105"/>
      <c r="D10" s="110"/>
      <c r="E10" s="112"/>
      <c r="F10" s="98"/>
    </row>
    <row r="11" spans="1:6" ht="18.75" customHeight="1">
      <c r="A11" s="103"/>
      <c r="B11" s="104"/>
      <c r="C11" s="105"/>
      <c r="D11" s="110"/>
      <c r="E11" s="112"/>
      <c r="F11" s="98"/>
    </row>
    <row r="12" spans="1:6" ht="18.75" customHeight="1">
      <c r="A12" s="103"/>
      <c r="B12" s="104"/>
      <c r="C12" s="105"/>
      <c r="D12" s="110"/>
      <c r="E12" s="113"/>
      <c r="F12" s="98"/>
    </row>
    <row r="13" spans="1:6" ht="16.5" customHeight="1" thickBot="1">
      <c r="A13" s="106"/>
      <c r="B13" s="107"/>
      <c r="C13" s="108"/>
      <c r="D13" s="11">
        <v>1</v>
      </c>
      <c r="E13" s="30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14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1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1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1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1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1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1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25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2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ht="44.25" customHeight="1">
      <c r="A24" s="12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2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26"/>
      <c r="B26" s="44" t="s">
        <v>39</v>
      </c>
      <c r="C26" s="5" t="s">
        <v>170</v>
      </c>
      <c r="D26" s="42"/>
      <c r="E26" s="43">
        <v>110</v>
      </c>
      <c r="F26" s="22">
        <f t="shared" si="0"/>
        <v>0</v>
      </c>
    </row>
    <row r="27" spans="1:6" ht="21.75" customHeight="1">
      <c r="A27" s="127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14" t="s">
        <v>0</v>
      </c>
      <c r="B28" s="1" t="s">
        <v>6</v>
      </c>
      <c r="C28" s="34" t="s">
        <v>176</v>
      </c>
      <c r="D28" s="21"/>
      <c r="E28" s="2">
        <v>220</v>
      </c>
      <c r="F28" s="22">
        <f t="shared" si="0"/>
        <v>0</v>
      </c>
    </row>
    <row r="29" spans="1:6" ht="21.75" customHeight="1">
      <c r="A29" s="115"/>
      <c r="B29" s="1" t="s">
        <v>7</v>
      </c>
      <c r="C29" s="34" t="s">
        <v>195</v>
      </c>
      <c r="D29" s="21"/>
      <c r="E29" s="2">
        <v>250</v>
      </c>
      <c r="F29" s="22">
        <f t="shared" si="0"/>
        <v>0</v>
      </c>
    </row>
    <row r="30" spans="1:6" ht="21.75" customHeight="1">
      <c r="A30" s="115"/>
      <c r="B30" s="1" t="s">
        <v>8</v>
      </c>
      <c r="C30" s="4" t="s">
        <v>177</v>
      </c>
      <c r="D30" s="21"/>
      <c r="E30" s="2">
        <v>250</v>
      </c>
      <c r="F30" s="22">
        <f t="shared" si="0"/>
        <v>0</v>
      </c>
    </row>
    <row r="31" spans="1:6" ht="21.75" customHeight="1">
      <c r="A31" s="115"/>
      <c r="B31" s="1" t="s">
        <v>9</v>
      </c>
      <c r="C31" s="4" t="s">
        <v>178</v>
      </c>
      <c r="D31" s="21"/>
      <c r="E31" s="2">
        <v>250</v>
      </c>
      <c r="F31" s="22">
        <f t="shared" si="0"/>
        <v>0</v>
      </c>
    </row>
    <row r="32" spans="1:6" ht="21.75" customHeight="1">
      <c r="A32" s="115"/>
      <c r="B32" s="1" t="s">
        <v>38</v>
      </c>
      <c r="C32" s="4" t="s">
        <v>179</v>
      </c>
      <c r="D32" s="21"/>
      <c r="E32" s="2">
        <v>250</v>
      </c>
      <c r="F32" s="22">
        <f t="shared" si="0"/>
        <v>0</v>
      </c>
    </row>
    <row r="33" spans="1:6" ht="21.75" customHeight="1">
      <c r="A33" s="128"/>
      <c r="B33" s="1" t="s">
        <v>16</v>
      </c>
      <c r="C33" s="4" t="s">
        <v>180</v>
      </c>
      <c r="D33" s="21"/>
      <c r="E33" s="2">
        <v>230</v>
      </c>
      <c r="F33" s="22">
        <f t="shared" si="0"/>
        <v>0</v>
      </c>
    </row>
    <row r="34" spans="1:6" s="16" customFormat="1">
      <c r="A34" s="129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3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3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3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3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3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31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36">
      <c r="A41" s="132" t="s">
        <v>34</v>
      </c>
      <c r="B41" s="3" t="s">
        <v>23</v>
      </c>
      <c r="C41" s="23" t="s">
        <v>197</v>
      </c>
      <c r="D41" s="21"/>
      <c r="E41" s="2">
        <v>310</v>
      </c>
      <c r="F41" s="22">
        <f t="shared" si="0"/>
        <v>0</v>
      </c>
    </row>
    <row r="42" spans="1:6" ht="36">
      <c r="A42" s="133"/>
      <c r="B42" s="3" t="s">
        <v>24</v>
      </c>
      <c r="C42" s="23" t="s">
        <v>198</v>
      </c>
      <c r="D42" s="21"/>
      <c r="E42" s="2">
        <v>310</v>
      </c>
      <c r="F42" s="22">
        <f t="shared" si="0"/>
        <v>0</v>
      </c>
    </row>
    <row r="43" spans="1:6" ht="36">
      <c r="A43" s="133"/>
      <c r="B43" s="3" t="s">
        <v>25</v>
      </c>
      <c r="C43" s="23" t="s">
        <v>200</v>
      </c>
      <c r="D43" s="21"/>
      <c r="E43" s="2">
        <v>310</v>
      </c>
      <c r="F43" s="22">
        <f t="shared" si="0"/>
        <v>0</v>
      </c>
    </row>
    <row r="44" spans="1:6" ht="36">
      <c r="A44" s="133"/>
      <c r="B44" s="3" t="s">
        <v>27</v>
      </c>
      <c r="C44" s="23" t="s">
        <v>199</v>
      </c>
      <c r="D44" s="21"/>
      <c r="E44" s="2">
        <v>410</v>
      </c>
      <c r="F44" s="22">
        <f t="shared" si="0"/>
        <v>0</v>
      </c>
    </row>
    <row r="45" spans="1:6" ht="36">
      <c r="A45" s="134"/>
      <c r="B45" s="3" t="s">
        <v>26</v>
      </c>
      <c r="C45" s="23" t="s">
        <v>113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15:A21"/>
    <mergeCell ref="A48:A55"/>
    <mergeCell ref="A3:D3"/>
    <mergeCell ref="A4:D4"/>
    <mergeCell ref="A5:D5"/>
    <mergeCell ref="A6:D6"/>
    <mergeCell ref="A7:D7"/>
    <mergeCell ref="A22:A27"/>
    <mergeCell ref="A28:A33"/>
    <mergeCell ref="A34:A40"/>
    <mergeCell ref="A41:A45"/>
    <mergeCell ref="A2:D2"/>
    <mergeCell ref="F9:F13"/>
    <mergeCell ref="A9:C13"/>
    <mergeCell ref="D9:D12"/>
    <mergeCell ref="E9:E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8"/>
  <sheetViews>
    <sheetView topLeftCell="A22" zoomScale="70" workbookViewId="0">
      <pane xSplit="3" topLeftCell="D1" activePane="topRight" state="frozen"/>
      <selection activeCell="AF40" sqref="AF40"/>
      <selection pane="topRight" activeCell="D43" sqref="D43"/>
    </sheetView>
  </sheetViews>
  <sheetFormatPr defaultRowHeight="18"/>
  <cols>
    <col min="1" max="1" width="21.7109375" style="6" customWidth="1"/>
    <col min="2" max="2" width="17.85546875" style="6" customWidth="1"/>
    <col min="3" max="3" width="64.42578125" style="6" customWidth="1"/>
    <col min="4" max="4" width="11.8554687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35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111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7.5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4" t="s">
        <v>172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175</v>
      </c>
      <c r="D29" s="21"/>
      <c r="E29" s="2">
        <v>250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171</v>
      </c>
      <c r="D30" s="21"/>
      <c r="E30" s="2">
        <v>250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156</v>
      </c>
      <c r="D31" s="21"/>
      <c r="E31" s="2">
        <v>210</v>
      </c>
      <c r="F31" s="22">
        <f t="shared" si="0"/>
        <v>0</v>
      </c>
    </row>
    <row r="32" spans="1:6" ht="36" customHeight="1">
      <c r="A32" s="135"/>
      <c r="B32" s="1" t="s">
        <v>38</v>
      </c>
      <c r="C32" s="35" t="s">
        <v>173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174</v>
      </c>
      <c r="D33" s="21"/>
      <c r="E33" s="2">
        <v>230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54">
      <c r="A41" s="137" t="s">
        <v>34</v>
      </c>
      <c r="B41" s="3" t="s">
        <v>23</v>
      </c>
      <c r="C41" s="23" t="s">
        <v>114</v>
      </c>
      <c r="D41" s="21"/>
      <c r="E41" s="2">
        <v>310</v>
      </c>
      <c r="F41" s="22">
        <f t="shared" si="0"/>
        <v>0</v>
      </c>
    </row>
    <row r="42" spans="1:6" ht="54">
      <c r="A42" s="137"/>
      <c r="B42" s="3" t="s">
        <v>24</v>
      </c>
      <c r="C42" s="23" t="s">
        <v>116</v>
      </c>
      <c r="D42" s="21"/>
      <c r="E42" s="2">
        <v>310</v>
      </c>
      <c r="F42" s="22">
        <f t="shared" si="0"/>
        <v>0</v>
      </c>
    </row>
    <row r="43" spans="1:6" ht="54">
      <c r="A43" s="137"/>
      <c r="B43" s="3" t="s">
        <v>25</v>
      </c>
      <c r="C43" s="35" t="s">
        <v>115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35" t="s">
        <v>117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118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28:A33"/>
    <mergeCell ref="A48:A55"/>
    <mergeCell ref="A41:A45"/>
    <mergeCell ref="A9:C13"/>
    <mergeCell ref="E9:E13"/>
    <mergeCell ref="A34:A40"/>
    <mergeCell ref="A7:D7"/>
    <mergeCell ref="D9:D12"/>
    <mergeCell ref="F9:F13"/>
    <mergeCell ref="A15:A21"/>
    <mergeCell ref="A22:A2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22" zoomScale="70" workbookViewId="0">
      <pane xSplit="3" topLeftCell="D1" activePane="topRight" state="frozen"/>
      <selection activeCell="AF40" sqref="AF40"/>
      <selection pane="topRight" activeCell="C42" sqref="C42"/>
    </sheetView>
  </sheetViews>
  <sheetFormatPr defaultRowHeight="18"/>
  <cols>
    <col min="1" max="1" width="21.7109375" style="6" customWidth="1"/>
    <col min="2" max="2" width="17.85546875" style="6" customWidth="1"/>
    <col min="3" max="3" width="66.7109375" style="6" customWidth="1"/>
    <col min="4" max="4" width="10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11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9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4" t="s">
        <v>157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181</v>
      </c>
      <c r="D29" s="21"/>
      <c r="E29" s="2">
        <v>250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158</v>
      </c>
      <c r="D30" s="21"/>
      <c r="E30" s="2">
        <v>250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183</v>
      </c>
      <c r="D31" s="21"/>
      <c r="E31" s="2">
        <v>210</v>
      </c>
      <c r="F31" s="22">
        <f t="shared" si="0"/>
        <v>0</v>
      </c>
    </row>
    <row r="32" spans="1:6" ht="46.5" customHeight="1">
      <c r="A32" s="135"/>
      <c r="B32" s="1" t="s">
        <v>38</v>
      </c>
      <c r="C32" s="34" t="s">
        <v>184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112</v>
      </c>
      <c r="D33" s="21"/>
      <c r="E33" s="2">
        <v>250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54">
      <c r="A41" s="137" t="s">
        <v>34</v>
      </c>
      <c r="B41" s="3" t="s">
        <v>23</v>
      </c>
      <c r="C41" s="23" t="s">
        <v>203</v>
      </c>
      <c r="D41" s="21"/>
      <c r="E41" s="2">
        <v>310</v>
      </c>
      <c r="F41" s="22">
        <f t="shared" si="0"/>
        <v>0</v>
      </c>
    </row>
    <row r="42" spans="1:6" ht="54">
      <c r="A42" s="137"/>
      <c r="B42" s="3" t="s">
        <v>24</v>
      </c>
      <c r="C42" s="23" t="s">
        <v>120</v>
      </c>
      <c r="D42" s="21"/>
      <c r="E42" s="2">
        <v>310</v>
      </c>
      <c r="F42" s="22">
        <f t="shared" si="0"/>
        <v>0</v>
      </c>
    </row>
    <row r="43" spans="1:6" ht="54">
      <c r="A43" s="137"/>
      <c r="B43" s="3" t="s">
        <v>25</v>
      </c>
      <c r="C43" s="23" t="s">
        <v>119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23" t="s">
        <v>121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182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48:A55"/>
    <mergeCell ref="A41:A45"/>
    <mergeCell ref="A9:C13"/>
    <mergeCell ref="E9:E13"/>
    <mergeCell ref="A34:A40"/>
    <mergeCell ref="D9:D12"/>
    <mergeCell ref="F9:F13"/>
    <mergeCell ref="A15:A21"/>
    <mergeCell ref="A22:A27"/>
    <mergeCell ref="A28:A33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8"/>
  <sheetViews>
    <sheetView topLeftCell="A22" zoomScale="70" workbookViewId="0">
      <pane xSplit="3" topLeftCell="D1" activePane="topRight" state="frozen"/>
      <selection activeCell="AF40" sqref="AF40"/>
      <selection pane="topRight" activeCell="C41" sqref="C41"/>
    </sheetView>
  </sheetViews>
  <sheetFormatPr defaultRowHeight="18"/>
  <cols>
    <col min="1" max="1" width="21.7109375" style="6" customWidth="1"/>
    <col min="2" max="2" width="17.85546875" style="6" customWidth="1"/>
    <col min="3" max="3" width="74.140625" style="6" customWidth="1"/>
    <col min="4" max="4" width="9.42578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12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4.5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4" t="s">
        <v>185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159</v>
      </c>
      <c r="D29" s="21"/>
      <c r="E29" s="2">
        <v>250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188</v>
      </c>
      <c r="D30" s="21"/>
      <c r="E30" s="2">
        <v>210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160</v>
      </c>
      <c r="D31" s="21"/>
      <c r="E31" s="2">
        <v>250</v>
      </c>
      <c r="F31" s="22">
        <f t="shared" si="0"/>
        <v>0</v>
      </c>
    </row>
    <row r="32" spans="1:6" ht="21.75" customHeight="1">
      <c r="A32" s="135"/>
      <c r="B32" s="1" t="s">
        <v>38</v>
      </c>
      <c r="C32" s="4" t="s">
        <v>186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187</v>
      </c>
      <c r="D33" s="21"/>
      <c r="E33" s="2">
        <v>230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54">
      <c r="A41" s="137" t="s">
        <v>34</v>
      </c>
      <c r="B41" s="3" t="s">
        <v>23</v>
      </c>
      <c r="C41" s="23" t="s">
        <v>155</v>
      </c>
      <c r="D41" s="21"/>
      <c r="E41" s="2">
        <v>310</v>
      </c>
      <c r="F41" s="22">
        <f t="shared" si="0"/>
        <v>0</v>
      </c>
    </row>
    <row r="42" spans="1:6" ht="36">
      <c r="A42" s="137"/>
      <c r="B42" s="3" t="s">
        <v>24</v>
      </c>
      <c r="C42" s="23" t="s">
        <v>123</v>
      </c>
      <c r="D42" s="21"/>
      <c r="E42" s="2">
        <v>310</v>
      </c>
      <c r="F42" s="22">
        <f t="shared" si="0"/>
        <v>0</v>
      </c>
    </row>
    <row r="43" spans="1:6" ht="54">
      <c r="A43" s="137"/>
      <c r="B43" s="3" t="s">
        <v>25</v>
      </c>
      <c r="C43" s="23" t="s">
        <v>122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23" t="s">
        <v>124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125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48:A55"/>
    <mergeCell ref="A41:A45"/>
    <mergeCell ref="A9:C13"/>
    <mergeCell ref="E9:E13"/>
    <mergeCell ref="A34:A40"/>
    <mergeCell ref="D9:D12"/>
    <mergeCell ref="F9:F13"/>
    <mergeCell ref="A15:A21"/>
    <mergeCell ref="A22:A27"/>
    <mergeCell ref="A28:A33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8"/>
  <sheetViews>
    <sheetView topLeftCell="A22" zoomScale="70" workbookViewId="0">
      <pane xSplit="3" topLeftCell="D1" activePane="topRight" state="frozen"/>
      <selection activeCell="AF40" sqref="AF40"/>
      <selection pane="topRight" activeCell="I44" sqref="I44"/>
    </sheetView>
  </sheetViews>
  <sheetFormatPr defaultRowHeight="18"/>
  <cols>
    <col min="1" max="1" width="21.7109375" style="6" customWidth="1"/>
    <col min="2" max="2" width="17.85546875" style="6" customWidth="1"/>
    <col min="3" max="3" width="70.85546875" style="6" customWidth="1"/>
    <col min="4" max="4" width="9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13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2.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2.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9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34" t="s">
        <v>191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162</v>
      </c>
      <c r="D29" s="21"/>
      <c r="E29" s="2">
        <v>250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190</v>
      </c>
      <c r="D30" s="21"/>
      <c r="E30" s="2">
        <v>250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163</v>
      </c>
      <c r="D31" s="21"/>
      <c r="E31" s="2">
        <v>220</v>
      </c>
      <c r="F31" s="22">
        <f t="shared" si="0"/>
        <v>0</v>
      </c>
    </row>
    <row r="32" spans="1:6" ht="21.75" customHeight="1">
      <c r="A32" s="135"/>
      <c r="B32" s="1" t="s">
        <v>38</v>
      </c>
      <c r="C32" s="4" t="s">
        <v>164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161</v>
      </c>
      <c r="D33" s="21"/>
      <c r="E33" s="2">
        <v>240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54">
      <c r="A41" s="137" t="s">
        <v>34</v>
      </c>
      <c r="B41" s="3" t="s">
        <v>23</v>
      </c>
      <c r="C41" s="23" t="s">
        <v>126</v>
      </c>
      <c r="D41" s="21"/>
      <c r="E41" s="2">
        <v>310</v>
      </c>
      <c r="F41" s="22">
        <f t="shared" si="0"/>
        <v>0</v>
      </c>
    </row>
    <row r="42" spans="1:6" ht="54">
      <c r="A42" s="137"/>
      <c r="B42" s="3" t="s">
        <v>24</v>
      </c>
      <c r="C42" s="23" t="s">
        <v>128</v>
      </c>
      <c r="D42" s="21"/>
      <c r="E42" s="2">
        <v>310</v>
      </c>
      <c r="F42" s="22">
        <f t="shared" si="0"/>
        <v>0</v>
      </c>
    </row>
    <row r="43" spans="1:6" ht="36">
      <c r="A43" s="137"/>
      <c r="B43" s="3" t="s">
        <v>25</v>
      </c>
      <c r="C43" s="23" t="s">
        <v>127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23" t="s">
        <v>189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129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48:A55"/>
    <mergeCell ref="A41:A45"/>
    <mergeCell ref="A9:C13"/>
    <mergeCell ref="E9:E13"/>
    <mergeCell ref="A34:A40"/>
    <mergeCell ref="D9:D12"/>
    <mergeCell ref="F9:F13"/>
    <mergeCell ref="A15:A21"/>
    <mergeCell ref="A22:A27"/>
    <mergeCell ref="A28:A33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8"/>
  <sheetViews>
    <sheetView topLeftCell="A13" zoomScale="70" workbookViewId="0">
      <pane xSplit="3" topLeftCell="D1" activePane="topRight" state="frozen"/>
      <selection activeCell="AF40" sqref="AF40"/>
      <selection pane="topRight" activeCell="C42" sqref="C42"/>
    </sheetView>
  </sheetViews>
  <sheetFormatPr defaultRowHeight="18"/>
  <cols>
    <col min="1" max="1" width="21.7109375" style="6" customWidth="1"/>
    <col min="2" max="2" width="17.85546875" style="6" customWidth="1"/>
    <col min="3" max="3" width="67.28515625" style="6" customWidth="1"/>
    <col min="4" max="4" width="10.5703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69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6.75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4" t="s">
        <v>72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75</v>
      </c>
      <c r="D29" s="21"/>
      <c r="E29" s="2">
        <v>220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73</v>
      </c>
      <c r="D30" s="21"/>
      <c r="E30" s="2">
        <v>220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71</v>
      </c>
      <c r="D31" s="21"/>
      <c r="E31" s="2">
        <v>210</v>
      </c>
      <c r="F31" s="22">
        <f t="shared" si="0"/>
        <v>0</v>
      </c>
    </row>
    <row r="32" spans="1:6" ht="21.75" customHeight="1">
      <c r="A32" s="135"/>
      <c r="B32" s="1" t="s">
        <v>38</v>
      </c>
      <c r="C32" s="4" t="s">
        <v>76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74</v>
      </c>
      <c r="D33" s="21"/>
      <c r="E33" s="2">
        <v>250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36">
      <c r="A41" s="137" t="s">
        <v>34</v>
      </c>
      <c r="B41" s="3" t="s">
        <v>23</v>
      </c>
      <c r="C41" s="23" t="s">
        <v>165</v>
      </c>
      <c r="D41" s="21"/>
      <c r="E41" s="2">
        <v>310</v>
      </c>
      <c r="F41" s="22">
        <f t="shared" si="0"/>
        <v>0</v>
      </c>
    </row>
    <row r="42" spans="1:6" ht="54">
      <c r="A42" s="137"/>
      <c r="B42" s="3" t="s">
        <v>24</v>
      </c>
      <c r="C42" s="23" t="s">
        <v>204</v>
      </c>
      <c r="D42" s="21"/>
      <c r="E42" s="2">
        <v>310</v>
      </c>
      <c r="F42" s="22">
        <f t="shared" si="0"/>
        <v>0</v>
      </c>
    </row>
    <row r="43" spans="1:6" ht="54">
      <c r="A43" s="137"/>
      <c r="B43" s="3" t="s">
        <v>25</v>
      </c>
      <c r="C43" s="23" t="s">
        <v>166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23" t="s">
        <v>167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168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24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25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25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25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25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25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25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28:A33"/>
    <mergeCell ref="A34:A40"/>
    <mergeCell ref="A41:A45"/>
    <mergeCell ref="A48:A55"/>
    <mergeCell ref="A9:C13"/>
    <mergeCell ref="E9:E13"/>
    <mergeCell ref="D9:D12"/>
    <mergeCell ref="F9:F13"/>
    <mergeCell ref="A15:A21"/>
    <mergeCell ref="A22:A27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8"/>
  <sheetViews>
    <sheetView topLeftCell="A13" zoomScale="70" workbookViewId="0">
      <pane xSplit="3" topLeftCell="D1" activePane="topRight" state="frozen"/>
      <selection activeCell="AF40" sqref="AF40"/>
      <selection pane="topRight" activeCell="C42" sqref="C42"/>
    </sheetView>
  </sheetViews>
  <sheetFormatPr defaultRowHeight="18"/>
  <cols>
    <col min="1" max="1" width="21.7109375" style="6" customWidth="1"/>
    <col min="2" max="2" width="17.85546875" style="6" customWidth="1"/>
    <col min="3" max="3" width="67.28515625" style="6" customWidth="1"/>
    <col min="4" max="4" width="10.5703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>
      <c r="B1" s="7"/>
      <c r="C1" s="8"/>
    </row>
    <row r="2" spans="1:6">
      <c r="A2" s="94"/>
      <c r="B2" s="95"/>
      <c r="C2" s="95"/>
      <c r="D2" s="96"/>
      <c r="E2" s="31"/>
    </row>
    <row r="3" spans="1:6">
      <c r="A3" s="119"/>
      <c r="B3" s="120"/>
      <c r="C3" s="120"/>
      <c r="D3" s="121"/>
      <c r="E3" s="32"/>
    </row>
    <row r="4" spans="1:6">
      <c r="A4" s="119"/>
      <c r="B4" s="120"/>
      <c r="C4" s="120"/>
      <c r="D4" s="121"/>
      <c r="E4" s="32"/>
    </row>
    <row r="5" spans="1:6">
      <c r="A5" s="119"/>
      <c r="B5" s="120"/>
      <c r="C5" s="120"/>
      <c r="D5" s="121"/>
      <c r="E5" s="32"/>
    </row>
    <row r="6" spans="1:6">
      <c r="A6" s="119"/>
      <c r="B6" s="120"/>
      <c r="C6" s="120"/>
      <c r="D6" s="121"/>
      <c r="E6" s="32"/>
    </row>
    <row r="7" spans="1:6" ht="18.75" thickBot="1">
      <c r="A7" s="122"/>
      <c r="B7" s="123"/>
      <c r="C7" s="123"/>
      <c r="D7" s="124"/>
      <c r="E7" s="33"/>
    </row>
    <row r="8" spans="1:6" ht="19.5" thickBot="1">
      <c r="B8" s="10"/>
      <c r="C8" s="7"/>
    </row>
    <row r="9" spans="1:6" ht="13.5" customHeight="1">
      <c r="A9" s="138" t="s">
        <v>169</v>
      </c>
      <c r="B9" s="139"/>
      <c r="C9" s="140"/>
      <c r="D9" s="109" t="s">
        <v>30</v>
      </c>
      <c r="E9" s="147"/>
      <c r="F9" s="97" t="s">
        <v>1</v>
      </c>
    </row>
    <row r="10" spans="1:6" ht="18.75" customHeight="1">
      <c r="A10" s="141"/>
      <c r="B10" s="142"/>
      <c r="C10" s="143"/>
      <c r="D10" s="110"/>
      <c r="E10" s="148"/>
      <c r="F10" s="98"/>
    </row>
    <row r="11" spans="1:6" ht="18.75" customHeight="1">
      <c r="A11" s="141"/>
      <c r="B11" s="142"/>
      <c r="C11" s="143"/>
      <c r="D11" s="110"/>
      <c r="E11" s="148"/>
      <c r="F11" s="98"/>
    </row>
    <row r="12" spans="1:6" ht="18.75" customHeight="1">
      <c r="A12" s="141"/>
      <c r="B12" s="142"/>
      <c r="C12" s="143"/>
      <c r="D12" s="110"/>
      <c r="E12" s="148"/>
      <c r="F12" s="98"/>
    </row>
    <row r="13" spans="1:6" ht="16.5" customHeight="1" thickBot="1">
      <c r="A13" s="144"/>
      <c r="B13" s="145"/>
      <c r="C13" s="146"/>
      <c r="D13" s="11">
        <v>1</v>
      </c>
      <c r="E13" s="149"/>
      <c r="F13" s="99"/>
    </row>
    <row r="14" spans="1:6" ht="21.75" hidden="1" customHeight="1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>
      <c r="A15" s="135" t="s">
        <v>31</v>
      </c>
      <c r="B15" s="40" t="s">
        <v>2</v>
      </c>
      <c r="C15" s="41" t="s">
        <v>96</v>
      </c>
      <c r="D15" s="42"/>
      <c r="E15" s="43">
        <v>130</v>
      </c>
      <c r="F15" s="22">
        <f t="shared" ref="F15:F45" si="0">D15*E15</f>
        <v>0</v>
      </c>
    </row>
    <row r="16" spans="1:6" ht="21.75" customHeight="1">
      <c r="A16" s="135"/>
      <c r="B16" s="40" t="s">
        <v>3</v>
      </c>
      <c r="C16" s="41" t="s">
        <v>97</v>
      </c>
      <c r="D16" s="42"/>
      <c r="E16" s="43">
        <v>120</v>
      </c>
      <c r="F16" s="22"/>
    </row>
    <row r="17" spans="1:6" s="9" customFormat="1" ht="21.75" customHeight="1">
      <c r="A17" s="135"/>
      <c r="B17" s="40" t="s">
        <v>10</v>
      </c>
      <c r="C17" s="41" t="s">
        <v>50</v>
      </c>
      <c r="D17" s="42"/>
      <c r="E17" s="43">
        <v>100</v>
      </c>
      <c r="F17" s="22">
        <f t="shared" si="0"/>
        <v>0</v>
      </c>
    </row>
    <row r="18" spans="1:6" s="9" customFormat="1" ht="21.75" customHeight="1">
      <c r="A18" s="135"/>
      <c r="B18" s="40" t="s">
        <v>36</v>
      </c>
      <c r="C18" s="41" t="s">
        <v>51</v>
      </c>
      <c r="D18" s="42"/>
      <c r="E18" s="43">
        <v>100</v>
      </c>
      <c r="F18" s="22">
        <f t="shared" si="0"/>
        <v>0</v>
      </c>
    </row>
    <row r="19" spans="1:6" s="9" customFormat="1" ht="21.75" customHeight="1">
      <c r="A19" s="135"/>
      <c r="B19" s="40" t="s">
        <v>37</v>
      </c>
      <c r="C19" s="41" t="s">
        <v>53</v>
      </c>
      <c r="D19" s="42"/>
      <c r="E19" s="43">
        <v>100</v>
      </c>
      <c r="F19" s="22">
        <f t="shared" si="0"/>
        <v>0</v>
      </c>
    </row>
    <row r="20" spans="1:6" s="9" customFormat="1" ht="21.75" customHeight="1">
      <c r="A20" s="135"/>
      <c r="B20" s="40" t="s">
        <v>41</v>
      </c>
      <c r="C20" s="41" t="s">
        <v>52</v>
      </c>
      <c r="D20" s="42"/>
      <c r="E20" s="43">
        <v>100</v>
      </c>
      <c r="F20" s="22">
        <f t="shared" si="0"/>
        <v>0</v>
      </c>
    </row>
    <row r="21" spans="1:6" s="9" customFormat="1" ht="21.75" customHeight="1">
      <c r="A21" s="135"/>
      <c r="B21" s="40" t="s">
        <v>98</v>
      </c>
      <c r="C21" s="41" t="s">
        <v>54</v>
      </c>
      <c r="D21" s="42"/>
      <c r="E21" s="43">
        <v>100</v>
      </c>
      <c r="F21" s="22">
        <f t="shared" si="0"/>
        <v>0</v>
      </c>
    </row>
    <row r="22" spans="1:6" ht="21.75" customHeight="1">
      <c r="A22" s="136" t="s">
        <v>32</v>
      </c>
      <c r="B22" s="44" t="s">
        <v>4</v>
      </c>
      <c r="C22" s="5" t="s">
        <v>55</v>
      </c>
      <c r="D22" s="42"/>
      <c r="E22" s="43">
        <v>100</v>
      </c>
      <c r="F22" s="22">
        <f t="shared" si="0"/>
        <v>0</v>
      </c>
    </row>
    <row r="23" spans="1:6" ht="21.75" customHeight="1">
      <c r="A23" s="136"/>
      <c r="B23" s="44" t="s">
        <v>5</v>
      </c>
      <c r="C23" s="5" t="s">
        <v>56</v>
      </c>
      <c r="D23" s="42"/>
      <c r="E23" s="43">
        <v>85</v>
      </c>
      <c r="F23" s="22">
        <f t="shared" si="0"/>
        <v>0</v>
      </c>
    </row>
    <row r="24" spans="1:6" s="9" customFormat="1" ht="36.75" customHeight="1">
      <c r="A24" s="136"/>
      <c r="B24" s="44" t="s">
        <v>14</v>
      </c>
      <c r="C24" s="5" t="s">
        <v>95</v>
      </c>
      <c r="D24" s="42"/>
      <c r="E24" s="43">
        <v>85</v>
      </c>
      <c r="F24" s="22">
        <f t="shared" si="0"/>
        <v>0</v>
      </c>
    </row>
    <row r="25" spans="1:6" s="9" customFormat="1" ht="21.75" customHeight="1">
      <c r="A25" s="136"/>
      <c r="B25" s="44" t="s">
        <v>15</v>
      </c>
      <c r="C25" s="5" t="s">
        <v>57</v>
      </c>
      <c r="D25" s="42"/>
      <c r="E25" s="43">
        <v>150</v>
      </c>
      <c r="F25" s="22">
        <f t="shared" si="0"/>
        <v>0</v>
      </c>
    </row>
    <row r="26" spans="1:6" s="9" customFormat="1" ht="21.75" customHeight="1">
      <c r="A26" s="136"/>
      <c r="B26" s="44" t="s">
        <v>39</v>
      </c>
      <c r="C26" s="5" t="s">
        <v>58</v>
      </c>
      <c r="D26" s="42"/>
      <c r="E26" s="43">
        <v>100</v>
      </c>
      <c r="F26" s="22">
        <f t="shared" si="0"/>
        <v>0</v>
      </c>
    </row>
    <row r="27" spans="1:6" ht="21.75" customHeight="1">
      <c r="A27" s="136"/>
      <c r="B27" s="44" t="s">
        <v>40</v>
      </c>
      <c r="C27" s="5" t="s">
        <v>70</v>
      </c>
      <c r="D27" s="42"/>
      <c r="E27" s="43">
        <v>150</v>
      </c>
      <c r="F27" s="22">
        <f t="shared" si="0"/>
        <v>0</v>
      </c>
    </row>
    <row r="28" spans="1:6" ht="21.75" customHeight="1">
      <c r="A28" s="135" t="s">
        <v>0</v>
      </c>
      <c r="B28" s="1" t="s">
        <v>6</v>
      </c>
      <c r="C28" s="4" t="s">
        <v>72</v>
      </c>
      <c r="D28" s="21"/>
      <c r="E28" s="2">
        <v>220</v>
      </c>
      <c r="F28" s="22">
        <f t="shared" si="0"/>
        <v>0</v>
      </c>
    </row>
    <row r="29" spans="1:6" ht="21.75" customHeight="1">
      <c r="A29" s="135"/>
      <c r="B29" s="1" t="s">
        <v>7</v>
      </c>
      <c r="C29" s="4" t="s">
        <v>75</v>
      </c>
      <c r="D29" s="21"/>
      <c r="E29" s="2">
        <v>220</v>
      </c>
      <c r="F29" s="22">
        <f t="shared" si="0"/>
        <v>0</v>
      </c>
    </row>
    <row r="30" spans="1:6" ht="21.75" customHeight="1">
      <c r="A30" s="135"/>
      <c r="B30" s="1" t="s">
        <v>8</v>
      </c>
      <c r="C30" s="4" t="s">
        <v>73</v>
      </c>
      <c r="D30" s="21"/>
      <c r="E30" s="2">
        <v>220</v>
      </c>
      <c r="F30" s="22">
        <f t="shared" si="0"/>
        <v>0</v>
      </c>
    </row>
    <row r="31" spans="1:6" ht="21.75" customHeight="1">
      <c r="A31" s="135"/>
      <c r="B31" s="1" t="s">
        <v>9</v>
      </c>
      <c r="C31" s="4" t="s">
        <v>71</v>
      </c>
      <c r="D31" s="21"/>
      <c r="E31" s="2">
        <v>210</v>
      </c>
      <c r="F31" s="22">
        <f t="shared" si="0"/>
        <v>0</v>
      </c>
    </row>
    <row r="32" spans="1:6" ht="21.75" customHeight="1">
      <c r="A32" s="135"/>
      <c r="B32" s="1" t="s">
        <v>38</v>
      </c>
      <c r="C32" s="4" t="s">
        <v>76</v>
      </c>
      <c r="D32" s="21"/>
      <c r="E32" s="2">
        <v>250</v>
      </c>
      <c r="F32" s="22">
        <f t="shared" si="0"/>
        <v>0</v>
      </c>
    </row>
    <row r="33" spans="1:6" ht="21.75" customHeight="1">
      <c r="A33" s="135"/>
      <c r="B33" s="1" t="s">
        <v>16</v>
      </c>
      <c r="C33" s="4" t="s">
        <v>74</v>
      </c>
      <c r="D33" s="21"/>
      <c r="E33" s="2">
        <v>250</v>
      </c>
      <c r="F33" s="22">
        <f t="shared" si="0"/>
        <v>0</v>
      </c>
    </row>
    <row r="34" spans="1:6" s="16" customFormat="1">
      <c r="A34" s="150" t="s">
        <v>33</v>
      </c>
      <c r="B34" s="20" t="s">
        <v>17</v>
      </c>
      <c r="C34" s="45" t="s">
        <v>43</v>
      </c>
      <c r="D34" s="42"/>
      <c r="E34" s="46">
        <v>40</v>
      </c>
      <c r="F34" s="22">
        <f t="shared" si="0"/>
        <v>0</v>
      </c>
    </row>
    <row r="35" spans="1:6">
      <c r="A35" s="150"/>
      <c r="B35" s="20" t="s">
        <v>18</v>
      </c>
      <c r="C35" s="45" t="s">
        <v>44</v>
      </c>
      <c r="D35" s="42"/>
      <c r="E35" s="46">
        <v>40</v>
      </c>
      <c r="F35" s="22">
        <f t="shared" si="0"/>
        <v>0</v>
      </c>
    </row>
    <row r="36" spans="1:6">
      <c r="A36" s="150"/>
      <c r="B36" s="20" t="s">
        <v>19</v>
      </c>
      <c r="C36" s="45" t="s">
        <v>45</v>
      </c>
      <c r="D36" s="42"/>
      <c r="E36" s="43">
        <v>40</v>
      </c>
      <c r="F36" s="22">
        <f t="shared" si="0"/>
        <v>0</v>
      </c>
    </row>
    <row r="37" spans="1:6">
      <c r="A37" s="150"/>
      <c r="B37" s="20" t="s">
        <v>20</v>
      </c>
      <c r="C37" s="45" t="s">
        <v>46</v>
      </c>
      <c r="D37" s="42"/>
      <c r="E37" s="43">
        <v>50</v>
      </c>
      <c r="F37" s="22">
        <f t="shared" si="0"/>
        <v>0</v>
      </c>
    </row>
    <row r="38" spans="1:6">
      <c r="A38" s="150"/>
      <c r="B38" s="20" t="s">
        <v>21</v>
      </c>
      <c r="C38" s="45" t="s">
        <v>47</v>
      </c>
      <c r="D38" s="42"/>
      <c r="E38" s="43">
        <v>60</v>
      </c>
      <c r="F38" s="22">
        <f t="shared" si="0"/>
        <v>0</v>
      </c>
    </row>
    <row r="39" spans="1:6">
      <c r="A39" s="150"/>
      <c r="B39" s="20" t="s">
        <v>22</v>
      </c>
      <c r="C39" s="45" t="s">
        <v>48</v>
      </c>
      <c r="D39" s="42"/>
      <c r="E39" s="43">
        <v>60</v>
      </c>
      <c r="F39" s="22">
        <f t="shared" si="0"/>
        <v>0</v>
      </c>
    </row>
    <row r="40" spans="1:6">
      <c r="A40" s="150"/>
      <c r="B40" s="20" t="s">
        <v>42</v>
      </c>
      <c r="C40" s="45" t="s">
        <v>49</v>
      </c>
      <c r="D40" s="42"/>
      <c r="E40" s="43">
        <v>80</v>
      </c>
      <c r="F40" s="22">
        <f t="shared" si="0"/>
        <v>0</v>
      </c>
    </row>
    <row r="41" spans="1:6" ht="36">
      <c r="A41" s="137" t="s">
        <v>34</v>
      </c>
      <c r="B41" s="3" t="s">
        <v>23</v>
      </c>
      <c r="C41" s="23" t="s">
        <v>165</v>
      </c>
      <c r="D41" s="21"/>
      <c r="E41" s="2">
        <v>310</v>
      </c>
      <c r="F41" s="22">
        <f t="shared" si="0"/>
        <v>0</v>
      </c>
    </row>
    <row r="42" spans="1:6" ht="54">
      <c r="A42" s="137"/>
      <c r="B42" s="3" t="s">
        <v>24</v>
      </c>
      <c r="C42" s="23" t="s">
        <v>204</v>
      </c>
      <c r="D42" s="21"/>
      <c r="E42" s="2">
        <v>310</v>
      </c>
      <c r="F42" s="22">
        <f t="shared" si="0"/>
        <v>0</v>
      </c>
    </row>
    <row r="43" spans="1:6" ht="54">
      <c r="A43" s="137"/>
      <c r="B43" s="3" t="s">
        <v>25</v>
      </c>
      <c r="C43" s="23" t="s">
        <v>166</v>
      </c>
      <c r="D43" s="21"/>
      <c r="E43" s="2">
        <v>310</v>
      </c>
      <c r="F43" s="22">
        <f t="shared" si="0"/>
        <v>0</v>
      </c>
    </row>
    <row r="44" spans="1:6" ht="36">
      <c r="A44" s="137"/>
      <c r="B44" s="3" t="s">
        <v>27</v>
      </c>
      <c r="C44" s="23" t="s">
        <v>167</v>
      </c>
      <c r="D44" s="21"/>
      <c r="E44" s="2">
        <v>410</v>
      </c>
      <c r="F44" s="22">
        <f t="shared" si="0"/>
        <v>0</v>
      </c>
    </row>
    <row r="45" spans="1:6" ht="36">
      <c r="A45" s="137"/>
      <c r="B45" s="3" t="s">
        <v>26</v>
      </c>
      <c r="C45" s="23" t="s">
        <v>168</v>
      </c>
      <c r="D45" s="21"/>
      <c r="E45" s="2">
        <v>310</v>
      </c>
      <c r="F45" s="22">
        <f t="shared" si="0"/>
        <v>0</v>
      </c>
    </row>
    <row r="47" spans="1:6" ht="18.75" thickBot="1"/>
    <row r="48" spans="1:6">
      <c r="A48" s="116" t="s">
        <v>59</v>
      </c>
      <c r="B48" s="26"/>
      <c r="C48" s="47" t="s">
        <v>60</v>
      </c>
      <c r="D48" s="42"/>
      <c r="E48" s="48">
        <v>90</v>
      </c>
      <c r="F48" s="69">
        <f t="shared" ref="F48:F55" si="1">D48*E48</f>
        <v>0</v>
      </c>
    </row>
    <row r="49" spans="1:6">
      <c r="A49" s="117"/>
      <c r="B49" s="19"/>
      <c r="C49" s="49" t="s">
        <v>61</v>
      </c>
      <c r="D49" s="42"/>
      <c r="E49" s="50">
        <v>90</v>
      </c>
      <c r="F49" s="70">
        <f t="shared" si="1"/>
        <v>0</v>
      </c>
    </row>
    <row r="50" spans="1:6">
      <c r="A50" s="117"/>
      <c r="B50" s="19"/>
      <c r="C50" s="49" t="s">
        <v>62</v>
      </c>
      <c r="D50" s="42"/>
      <c r="E50" s="50">
        <v>100</v>
      </c>
      <c r="F50" s="70">
        <f t="shared" si="1"/>
        <v>0</v>
      </c>
    </row>
    <row r="51" spans="1:6">
      <c r="A51" s="117"/>
      <c r="B51" s="19"/>
      <c r="C51" s="49" t="s">
        <v>63</v>
      </c>
      <c r="D51" s="42"/>
      <c r="E51" s="50">
        <v>120</v>
      </c>
      <c r="F51" s="70">
        <f t="shared" si="1"/>
        <v>0</v>
      </c>
    </row>
    <row r="52" spans="1:6">
      <c r="A52" s="117"/>
      <c r="B52" s="19"/>
      <c r="C52" s="49" t="s">
        <v>64</v>
      </c>
      <c r="D52" s="42"/>
      <c r="E52" s="50">
        <v>100</v>
      </c>
      <c r="F52" s="70">
        <f t="shared" si="1"/>
        <v>0</v>
      </c>
    </row>
    <row r="53" spans="1:6">
      <c r="A53" s="117"/>
      <c r="B53" s="19"/>
      <c r="C53" s="49" t="s">
        <v>65</v>
      </c>
      <c r="D53" s="42"/>
      <c r="E53" s="50">
        <v>100</v>
      </c>
      <c r="F53" s="70">
        <f t="shared" si="1"/>
        <v>0</v>
      </c>
    </row>
    <row r="54" spans="1:6">
      <c r="A54" s="117"/>
      <c r="B54" s="19"/>
      <c r="C54" s="49" t="s">
        <v>66</v>
      </c>
      <c r="D54" s="42"/>
      <c r="E54" s="50">
        <v>160</v>
      </c>
      <c r="F54" s="70">
        <f t="shared" si="1"/>
        <v>0</v>
      </c>
    </row>
    <row r="55" spans="1:6" ht="18.75" thickBot="1">
      <c r="A55" s="118"/>
      <c r="B55" s="27"/>
      <c r="C55" s="51" t="s">
        <v>67</v>
      </c>
      <c r="D55" s="42"/>
      <c r="E55" s="52">
        <v>140</v>
      </c>
      <c r="F55" s="28">
        <f t="shared" si="1"/>
        <v>0</v>
      </c>
    </row>
    <row r="58" spans="1:6">
      <c r="D58" s="6" t="s">
        <v>68</v>
      </c>
      <c r="F58" s="9">
        <f>SUM(F2:F56)</f>
        <v>0</v>
      </c>
    </row>
  </sheetData>
  <autoFilter ref="C13:F13"/>
  <mergeCells count="16">
    <mergeCell ref="A7:D7"/>
    <mergeCell ref="A2:D2"/>
    <mergeCell ref="A3:D3"/>
    <mergeCell ref="A4:D4"/>
    <mergeCell ref="A5:D5"/>
    <mergeCell ref="A6:D6"/>
    <mergeCell ref="D9:D12"/>
    <mergeCell ref="E9:E13"/>
    <mergeCell ref="F9:F13"/>
    <mergeCell ref="A15:A21"/>
    <mergeCell ref="A22:A27"/>
    <mergeCell ref="A28:A33"/>
    <mergeCell ref="A34:A40"/>
    <mergeCell ref="A41:A45"/>
    <mergeCell ref="A48:A55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 лист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griba</cp:lastModifiedBy>
  <dcterms:created xsi:type="dcterms:W3CDTF">2022-07-16T14:00:58Z</dcterms:created>
  <dcterms:modified xsi:type="dcterms:W3CDTF">2025-03-20T08:35:25Z</dcterms:modified>
</cp:coreProperties>
</file>