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xr:revisionPtr revIDLastSave="0" documentId="13_ncr:1_{A9D3BA04-5DF8-4808-9B0F-4FE3FEE54B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Общий лист" sheetId="13" r:id="rId1"/>
    <sheet name="ПН" sheetId="4" r:id="rId2"/>
    <sheet name="ВТ" sheetId="5" r:id="rId3"/>
    <sheet name="СР" sheetId="6" r:id="rId4"/>
    <sheet name="ЧТВ" sheetId="7" r:id="rId5"/>
    <sheet name="ПТН" sheetId="8" r:id="rId6"/>
    <sheet name="СБ" sheetId="11" r:id="rId7"/>
    <sheet name="ВСКР" sheetId="15" r:id="rId8"/>
  </sheets>
  <definedNames>
    <definedName name="_xlnm._FilterDatabase" localSheetId="7" hidden="1">ВСКР!$C$13:$F$13</definedName>
    <definedName name="_xlnm._FilterDatabase" localSheetId="2" hidden="1">ВТ!$C$13:$F$13</definedName>
    <definedName name="_xlnm._FilterDatabase" localSheetId="1" hidden="1">ПН!$C$13:$F$13</definedName>
    <definedName name="_xlnm._FilterDatabase" localSheetId="5" hidden="1">ПТН!$C$13:$F$13</definedName>
    <definedName name="_xlnm._FilterDatabase" localSheetId="6" hidden="1">СБ!$C$13:$F$13</definedName>
    <definedName name="_xlnm._FilterDatabase" localSheetId="3" hidden="1">СР!$C$13:$F$13</definedName>
    <definedName name="_xlnm._FilterDatabase" localSheetId="4" hidden="1">ЧТВ!$C$13:$F$13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5" l="1"/>
  <c r="F43" i="15"/>
  <c r="F42" i="15"/>
  <c r="F41" i="15"/>
  <c r="F40" i="15"/>
  <c r="F55" i="15"/>
  <c r="F54" i="15"/>
  <c r="F53" i="15"/>
  <c r="F52" i="15"/>
  <c r="F51" i="15"/>
  <c r="F50" i="15"/>
  <c r="F49" i="15"/>
  <c r="F48" i="15"/>
  <c r="F47" i="15"/>
  <c r="F55" i="11"/>
  <c r="F54" i="11"/>
  <c r="F53" i="11"/>
  <c r="F52" i="11"/>
  <c r="F51" i="11"/>
  <c r="F50" i="11"/>
  <c r="F49" i="11"/>
  <c r="F48" i="11"/>
  <c r="F47" i="11"/>
  <c r="F55" i="8"/>
  <c r="F54" i="8"/>
  <c r="F53" i="8"/>
  <c r="F52" i="8"/>
  <c r="F51" i="8"/>
  <c r="F50" i="8"/>
  <c r="F49" i="8"/>
  <c r="F48" i="8"/>
  <c r="F47" i="8"/>
  <c r="F55" i="7"/>
  <c r="F54" i="7"/>
  <c r="F53" i="7"/>
  <c r="F52" i="7"/>
  <c r="F51" i="7"/>
  <c r="F50" i="7"/>
  <c r="F49" i="7"/>
  <c r="F48" i="7"/>
  <c r="F47" i="7"/>
  <c r="F55" i="6"/>
  <c r="F54" i="6"/>
  <c r="F53" i="6"/>
  <c r="F52" i="6"/>
  <c r="F51" i="6"/>
  <c r="F50" i="6"/>
  <c r="F49" i="6"/>
  <c r="F48" i="6"/>
  <c r="F47" i="6"/>
  <c r="F55" i="5"/>
  <c r="F54" i="5"/>
  <c r="F53" i="5"/>
  <c r="F52" i="5"/>
  <c r="F51" i="5"/>
  <c r="F50" i="5"/>
  <c r="F49" i="5"/>
  <c r="F48" i="5"/>
  <c r="F47" i="5"/>
  <c r="F54" i="4"/>
  <c r="F24" i="7" l="1"/>
  <c r="F39" i="15" l="1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5" i="15"/>
  <c r="F14" i="15"/>
  <c r="F57" i="15" l="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20" i="7"/>
  <c r="F21" i="7"/>
  <c r="F22" i="7"/>
  <c r="F23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20" i="5"/>
  <c r="F21" i="5"/>
  <c r="F22" i="5"/>
  <c r="F23" i="5"/>
  <c r="F24" i="5"/>
  <c r="F25" i="5"/>
  <c r="F44" i="11"/>
  <c r="F43" i="11"/>
  <c r="F42" i="11"/>
  <c r="F19" i="11"/>
  <c r="F18" i="11"/>
  <c r="F17" i="11"/>
  <c r="F15" i="11"/>
  <c r="F14" i="11"/>
  <c r="F55" i="4"/>
  <c r="F53" i="4"/>
  <c r="F52" i="4"/>
  <c r="F51" i="4"/>
  <c r="F50" i="4"/>
  <c r="F49" i="4"/>
  <c r="F48" i="4"/>
  <c r="F47" i="4"/>
  <c r="F57" i="11" l="1"/>
  <c r="F38" i="4"/>
  <c r="F39" i="4"/>
  <c r="F19" i="6" l="1"/>
  <c r="F18" i="5"/>
  <c r="F19" i="5"/>
  <c r="F18" i="4"/>
  <c r="F19" i="4"/>
  <c r="F20" i="4"/>
  <c r="F21" i="4"/>
  <c r="F22" i="4"/>
  <c r="F23" i="4"/>
  <c r="F24" i="4"/>
  <c r="F25" i="4"/>
  <c r="F26" i="4"/>
  <c r="F27" i="4"/>
  <c r="F28" i="4"/>
  <c r="F29" i="4"/>
  <c r="F19" i="7" l="1"/>
  <c r="F31" i="4"/>
  <c r="F18" i="8" l="1"/>
  <c r="F18" i="7"/>
  <c r="F18" i="6"/>
  <c r="F32" i="4" l="1"/>
  <c r="F44" i="8" l="1"/>
  <c r="F43" i="8"/>
  <c r="F17" i="8"/>
  <c r="F15" i="8"/>
  <c r="F14" i="8"/>
  <c r="F44" i="7"/>
  <c r="F17" i="7"/>
  <c r="F15" i="7"/>
  <c r="F14" i="7"/>
  <c r="F44" i="6"/>
  <c r="F43" i="6"/>
  <c r="F42" i="6"/>
  <c r="F17" i="6"/>
  <c r="F15" i="6"/>
  <c r="F14" i="6"/>
  <c r="F44" i="5"/>
  <c r="F43" i="5"/>
  <c r="F42" i="5"/>
  <c r="F41" i="5"/>
  <c r="F17" i="5"/>
  <c r="F15" i="5"/>
  <c r="F14" i="5"/>
  <c r="F57" i="8" l="1"/>
  <c r="F58" i="5"/>
  <c r="F57" i="7"/>
  <c r="F57" i="6"/>
  <c r="F17" i="4" l="1"/>
  <c r="F30" i="4"/>
  <c r="F33" i="4"/>
  <c r="F34" i="4"/>
  <c r="F35" i="4"/>
  <c r="F36" i="4"/>
  <c r="F37" i="4"/>
  <c r="F40" i="4"/>
  <c r="F41" i="4"/>
  <c r="F42" i="4"/>
  <c r="F43" i="4"/>
  <c r="F44" i="4"/>
  <c r="F15" i="4"/>
  <c r="F14" i="4"/>
  <c r="F58" i="4" l="1"/>
</calcChain>
</file>

<file path=xl/sharedStrings.xml><?xml version="1.0" encoding="utf-8"?>
<sst xmlns="http://schemas.openxmlformats.org/spreadsheetml/2006/main" count="713" uniqueCount="212">
  <si>
    <t>Горячее</t>
  </si>
  <si>
    <t>сумма</t>
  </si>
  <si>
    <t>Суп №1</t>
  </si>
  <si>
    <t>Суп №2</t>
  </si>
  <si>
    <t>салат №1</t>
  </si>
  <si>
    <t>салат №2</t>
  </si>
  <si>
    <t>горячее №1</t>
  </si>
  <si>
    <t>горячее №2</t>
  </si>
  <si>
    <t>горячее №3</t>
  </si>
  <si>
    <t>горячее №4</t>
  </si>
  <si>
    <t>Суп №3</t>
  </si>
  <si>
    <t>СРЕДА</t>
  </si>
  <si>
    <t>ЧЕТВЕРГ</t>
  </si>
  <si>
    <t>ПЯТНИЦА</t>
  </si>
  <si>
    <t>салат №3</t>
  </si>
  <si>
    <t>салат №4</t>
  </si>
  <si>
    <t>Горячее ВЕГА</t>
  </si>
  <si>
    <t>Гарнир №1</t>
  </si>
  <si>
    <t>Гарнир №2</t>
  </si>
  <si>
    <t>Гарнир №3</t>
  </si>
  <si>
    <t>Гарнир №4</t>
  </si>
  <si>
    <t>Гарнир №5</t>
  </si>
  <si>
    <t>Гарнир №6</t>
  </si>
  <si>
    <t>Обед №1</t>
  </si>
  <si>
    <t>Обед №2</t>
  </si>
  <si>
    <t>Обед №3 ВЕГА</t>
  </si>
  <si>
    <t xml:space="preserve">Ужин </t>
  </si>
  <si>
    <t>Обед №4 VIP</t>
  </si>
  <si>
    <t>ПОНЕДЕЛЬНИК</t>
  </si>
  <si>
    <t>суп</t>
  </si>
  <si>
    <t>Кол-во</t>
  </si>
  <si>
    <t>Суп</t>
  </si>
  <si>
    <t>Салат</t>
  </si>
  <si>
    <t>Гарнир</t>
  </si>
  <si>
    <t>Комплексы</t>
  </si>
  <si>
    <t>ВТОРНИК</t>
  </si>
  <si>
    <t>Суп №4</t>
  </si>
  <si>
    <t>Суп №5</t>
  </si>
  <si>
    <t>Горячее ЗОЖ</t>
  </si>
  <si>
    <t>салат №5</t>
  </si>
  <si>
    <t>салат №6</t>
  </si>
  <si>
    <t>Суп №6</t>
  </si>
  <si>
    <t>Гарнир №7</t>
  </si>
  <si>
    <t>Макароны 200 гр</t>
  </si>
  <si>
    <t>Рис 200 гр</t>
  </si>
  <si>
    <t>Греча 200 гр</t>
  </si>
  <si>
    <t>Булгур 200 гр</t>
  </si>
  <si>
    <t>Пюре картофельное 200 гр</t>
  </si>
  <si>
    <t>Картофель по-деревенски 200 гр</t>
  </si>
  <si>
    <t>Овощи на пару 200 гр</t>
  </si>
  <si>
    <t>Борщ боярский с курицей и сметаной 400 мл</t>
  </si>
  <si>
    <t>Сырный суп 400 мл</t>
  </si>
  <si>
    <t>Куриный суп с яйцом 400 мл</t>
  </si>
  <si>
    <t>Оливье классический 130 гр</t>
  </si>
  <si>
    <t>Витаминный салат 150 гр</t>
  </si>
  <si>
    <t>Цезарь с курицей 150 гр</t>
  </si>
  <si>
    <t>Винегрет классический 130 гр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</si>
  <si>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</si>
  <si>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</si>
  <si>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</si>
  <si>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</si>
  <si>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</si>
  <si>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</si>
  <si>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</si>
  <si>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</si>
  <si>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Йогурт домашний густой с семенами чиа</t>
  </si>
  <si>
    <t>Сумма</t>
  </si>
  <si>
    <t>Суббота</t>
  </si>
  <si>
    <t>Греческий салат 150 гр</t>
  </si>
  <si>
    <t>Котлетка рыбная со сметанным соусом</t>
  </si>
  <si>
    <t>Отбивная из индейки с овощами под сыром</t>
  </si>
  <si>
    <t>Котлета пожарская</t>
  </si>
  <si>
    <t>Лапша с овощами WOK</t>
  </si>
  <si>
    <t>Котлета мясная</t>
  </si>
  <si>
    <t>Рубленые куриные котлетки с пюре</t>
  </si>
  <si>
    <r>
      <t xml:space="preserve">City Food +7 (812) 981-30-20 </t>
    </r>
    <r>
      <rPr>
        <b/>
        <sz val="12"/>
        <rFont val="Arial Cyr"/>
        <charset val="204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</si>
  <si>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</si>
  <si>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</si>
  <si>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</si>
  <si>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</si>
  <si>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Оливье</t>
  </si>
  <si>
    <t>Витаминный</t>
  </si>
  <si>
    <t>Супы</t>
  </si>
  <si>
    <t>Борщ классический</t>
  </si>
  <si>
    <t>Второе блюдо</t>
  </si>
  <si>
    <t>Выпечка</t>
  </si>
  <si>
    <t>Блинчик сыр-ветчина</t>
  </si>
  <si>
    <t>Среда</t>
  </si>
  <si>
    <t>Четверг</t>
  </si>
  <si>
    <t>Куриный суп с вермишелью</t>
  </si>
  <si>
    <t>Котлета домашняя с гречей</t>
  </si>
  <si>
    <t>Пятница</t>
  </si>
  <si>
    <t>Суббота/Воскресенье</t>
  </si>
  <si>
    <t>Салат свекла с майонезом 130 гр</t>
  </si>
  <si>
    <t>Солянка классическая со сметаной 400 мл</t>
  </si>
  <si>
    <t>Блины тыквенные с творожной начинкой</t>
  </si>
  <si>
    <t xml:space="preserve">Напиток поставляется от 5 обедов (кратно 5 шт) </t>
  </si>
  <si>
    <t>Стоимость комлексного обеда суп+второе блюдо 20 р/шт, салат+второе блюдо - 280 р/шт</t>
  </si>
  <si>
    <t>Винегрет классический</t>
  </si>
  <si>
    <t>Сырный крем-суп</t>
  </si>
  <si>
    <t>Крабовый салат с рисом и китайской капустой</t>
  </si>
  <si>
    <t>Витаминный с пряной заправкой</t>
  </si>
  <si>
    <t>Оливье классический</t>
  </si>
  <si>
    <t>Яйцо с майонезом и зеленым горошком</t>
  </si>
  <si>
    <t>Борщ классический с курицей</t>
  </si>
  <si>
    <t>Крабовый салат с китайской капустой 130 гр</t>
  </si>
  <si>
    <t>Щи со свежей капустой и курицей  + Болоньезе ланч + Коул слоу с горчичным соусом</t>
  </si>
  <si>
    <t>Щи вегетарианские с овощами + WOK с овощами в соусе терияки + Коул слоу с горчичным соусом</t>
  </si>
  <si>
    <t>Курица запеченная под помидором с макаронами + Крабовый салат с рисом и китайской капустой</t>
  </si>
  <si>
    <t>Щавелевый суп с курицей и овощами</t>
  </si>
  <si>
    <t>Плов со свининой</t>
  </si>
  <si>
    <t>Свекла с чесноком и майонезом</t>
  </si>
  <si>
    <t>Щи со свежей капустой и курицей</t>
  </si>
  <si>
    <t>Щи вегетарианские с овощами</t>
  </si>
  <si>
    <t>Болоньезе ланч</t>
  </si>
  <si>
    <t>WOK с овощами в соусе терияки</t>
  </si>
  <si>
    <t>Коул слоу с горчичным соусом</t>
  </si>
  <si>
    <t>Блины шпинатные с творожной начинкой</t>
  </si>
  <si>
    <t>Томатный суп с зеленью</t>
  </si>
  <si>
    <t>Ленивые голубцы</t>
  </si>
  <si>
    <t>Бефстроганов из свинины с рисом</t>
  </si>
  <si>
    <t>Блин с яблоком</t>
  </si>
  <si>
    <t>Свекольный салат с чесноком и майонезом</t>
  </si>
  <si>
    <t>Рыба жареная в яйце 130 гр</t>
  </si>
  <si>
    <t>Курица запеченная под персиком 150 гр</t>
  </si>
  <si>
    <t>Люля кебаб с пюре 300 гр</t>
  </si>
  <si>
    <t>Гречневая лапша с пряным цыпленком и овощами 300гр</t>
  </si>
  <si>
    <t>Рыба запеченная под маринадом с рисом 300 гр</t>
  </si>
  <si>
    <t>Цветная капуста запеченная 300 гр</t>
  </si>
  <si>
    <t>Спагетти с беконом -  Карбонара 300гр</t>
  </si>
  <si>
    <t>Рыба под сырной корочкой и помидором 130 гр</t>
  </si>
  <si>
    <t>Куриное филе слайсами запеченное с булгуром 300 гр</t>
  </si>
  <si>
    <t>Борщ классический с курицей + Витаминный с пряной заправкой + Котлета домашняя с гречей</t>
  </si>
  <si>
    <t>Курица под ананасом с гречей + Салат Оливье классический</t>
  </si>
  <si>
    <t>Воскресенье</t>
  </si>
  <si>
    <t>Мимоза классическиая 130 гр</t>
  </si>
  <si>
    <t>Котлета пожарская с красным соусом 150 гр</t>
  </si>
  <si>
    <t>Шницель из свинины в сухарях 130 гр</t>
  </si>
  <si>
    <t>Куриное филе запеченное с булгуром 330 гр</t>
  </si>
  <si>
    <t>Шницель куриный 130 гр</t>
  </si>
  <si>
    <t>Филе рыбы под сыром и помидором с булгуром 330 гр</t>
  </si>
  <si>
    <t>Куриная котлета на пару с овощным гарниром 330 гр</t>
  </si>
  <si>
    <t>Зраза куриная со шпинатом с картофелем 330 гр</t>
  </si>
  <si>
    <t>Рыбная котлетка со сметанным соусом  130 гр</t>
  </si>
  <si>
    <t>Куриные оладьи с тыквой запеченой  330 гр</t>
  </si>
  <si>
    <t>Курица запеченная под помидором 130 гр</t>
  </si>
  <si>
    <t>Куриная котлетка на пару с овощным гарниром 300 гр</t>
  </si>
  <si>
    <t>Филе куриное запеченное слайсами без гарнира 150 гр</t>
  </si>
  <si>
    <t>Лапша удон со свининой ВИП 330 гр</t>
  </si>
  <si>
    <t>Котлета пожарская с красным соусом 130 гр</t>
  </si>
  <si>
    <t>Карбонара ВИП 330 гр</t>
  </si>
  <si>
    <t>Шницель из свинины в сухарях с гречей  + Мимоза классическая</t>
  </si>
  <si>
    <t xml:space="preserve">Картофельное гнездо с мясом 330 гр </t>
  </si>
  <si>
    <t>Солянка домашняя + Куриное филе слайсами с картофелем + Мимоза классическая</t>
  </si>
  <si>
    <t>Стоимость комплесного обеда (суп 450 гр, салат 130 гр, второе блюдо 300 гр, выпечка 70 гр) -  360 р/шт</t>
  </si>
  <si>
    <t>Стоимость комплесного обеда (суп 450 гр, салат 130 гр, второе блюдо 300 гр) -  310 р/шт</t>
  </si>
  <si>
    <t>Время заказа - 10.00-14.00 предыдущего дня поставки</t>
  </si>
  <si>
    <t xml:space="preserve">Щавелевый суп с курицей и овощами + Плов со свининой + Свекла с чесноком и майонезом </t>
  </si>
  <si>
    <t>Мимоза классическая</t>
  </si>
  <si>
    <t>Спагетти чикен Альфредо 300 гр</t>
  </si>
  <si>
    <t xml:space="preserve">Грибной суп </t>
  </si>
  <si>
    <t>Свекольный салат с черносливом</t>
  </si>
  <si>
    <t>Ножка куриная запеченная с гарниром макароны</t>
  </si>
  <si>
    <t>Картофельное гнездо с мясом + Салат из сезонных овощей с лимонной заправкой</t>
  </si>
  <si>
    <t>Грибной крем-суп</t>
  </si>
  <si>
    <t>Суп Лагман</t>
  </si>
  <si>
    <t>Сезонный салат с лимонной заправкой  150 гр</t>
  </si>
  <si>
    <t>Компот 1 литр</t>
  </si>
  <si>
    <t>Борщ классический с курицей + Салат Оливье классический + Курица в кисло-сладком соусе с рисом</t>
  </si>
  <si>
    <t>Курица в кисло-сладком соусе с рисом</t>
  </si>
  <si>
    <t>Сырный  крем-суп + Витаминный с пряной заправкой + Блины тыквенные с творожной начинкой</t>
  </si>
  <si>
    <t>Куриный с яйцом + Салат Оливье классический + Котлета пожарская с макаронами</t>
  </si>
  <si>
    <t>Кабачковые оладьи с картофельным пюре</t>
  </si>
  <si>
    <t>WOK с овощами в соусе терияки 300 гр</t>
  </si>
  <si>
    <t>Овощи гриль с пюре 300 гр</t>
  </si>
  <si>
    <t>Грибной крем-суп + Оливье с свежим огурцом + Люля кебаб с пюре 300 гр</t>
  </si>
  <si>
    <t>Салат сезонный с пряной заправкой</t>
  </si>
  <si>
    <t>Food Time Group +7 (929) 154-75-44 zakaz@foodtime.group</t>
  </si>
  <si>
    <t>Время доставки обедов 09.30-13.00</t>
  </si>
  <si>
    <t>Минимальный заказ - 1800 рублей, бесплатная доставка - от 2800 руб.</t>
  </si>
  <si>
    <t>Корпоративные скидки при заказе от 30 обедов</t>
  </si>
  <si>
    <t>Заказы в файле Excel принимаются только на неделю</t>
  </si>
  <si>
    <t>Меню на период 20.10 по 02.11</t>
  </si>
  <si>
    <t>Борщ с курицей со сметаной +  Болоньезе вип + Салат из сезонных овощей с лимонной заправкой</t>
  </si>
  <si>
    <t>Уха по-фински их белой рыбы + Крабовый салат с рисом и китайской капустой + Ленивые голубцы</t>
  </si>
  <si>
    <t xml:space="preserve">Уха по-фински их белой рыбы + Крабовый салат с рисом и китайской капустой + Лапша удон со свининой ВИП </t>
  </si>
  <si>
    <t>Борщ домашний + Столичный с курицей запеченной + Рыба под маринадом с рисом</t>
  </si>
  <si>
    <t>Грибной суп с курицей + Салат сезонный с пряной заправкой + Ножка куриная запеченная с гарниром макароны</t>
  </si>
  <si>
    <t>Грибной суп с курицей + Яйцо с майонезом и зеленым горошком + Бефстроганов из свинины с рисом</t>
  </si>
  <si>
    <t>Бедро куриное запеченное с картофелем + Столичный с курицей запеченной</t>
  </si>
  <si>
    <t>Чечевичный суп с курицей и макаронами + Оливье с свежим огурцом  + Жареная курочка с лукой и морковью с гречей</t>
  </si>
  <si>
    <t>Чечевичный суп с курицей и макаронами</t>
  </si>
  <si>
    <t>Котлета домашняя в сухарях с картофелем</t>
  </si>
  <si>
    <t>Жареная курочка с лукой и морковью с гречей</t>
  </si>
  <si>
    <t>Уха по-фински их белой рыбы</t>
  </si>
  <si>
    <t>Тыквенный крем суп</t>
  </si>
  <si>
    <t>Тыквенный крем-суп с овощами + Кабачковые оладьи с картофельным пюре +  Свекла с чесноком и майонезом</t>
  </si>
  <si>
    <t>Грибной суп с курицей</t>
  </si>
  <si>
    <t>Овощная котлета с булгуром</t>
  </si>
  <si>
    <t xml:space="preserve">Греча пропаренная с грибами </t>
  </si>
  <si>
    <t>Оливье с свежим огурцом + Зраза куриная со шпинатом с рисом</t>
  </si>
  <si>
    <t>Томатный суп с зеленью + Витаминный с пряной заправкой + Греча пропаренная с грибами</t>
  </si>
  <si>
    <t>Сырный крем-суп + Свекла по-корейски + Овощная котлета с булгуром</t>
  </si>
  <si>
    <t>Щавелевый суп с курицей и овощами + Кольца кальмара с пюре + Мимоза классическая</t>
  </si>
  <si>
    <t>Кольца кальмара с пюре</t>
  </si>
  <si>
    <t>Печень куриная в сливочном соусе на рисе</t>
  </si>
  <si>
    <t>Щи со свежей капустой и курицей  +  Печень куриная в сливочном соусе на рисе + Винегрет классический</t>
  </si>
  <si>
    <t>Чечевичный суп с курицей и макаронами + Лобио с красной фасолью  + Котлета домашняя  с картофелем</t>
  </si>
  <si>
    <t>Грибной крем-суп  + Лобио с красной фасолью + Блины шпинатные с творожной начинкой</t>
  </si>
  <si>
    <t>Лобио с красной фасолью</t>
  </si>
  <si>
    <t>Уха по-фински их белой рыбы + Свекла по-корейски + Печенечные оладьи с гречей с грибами</t>
  </si>
  <si>
    <t>Печенечные оладьи с гречей с грибами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</si>
</sst>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2"/>
      <name val="Tahoma"/>
      <family val="2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20"/>
      <name val="Arial Cyr"/>
      <charset val="204"/>
    </font>
    <font>
      <i/>
      <sz val="14"/>
      <name val="Arial Cyr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4"/>
      <name val="Arial Cyr"/>
      <charset val="204"/>
    </font>
    <font>
      <i/>
      <sz val="14"/>
      <name val="Bookman Old Style"/>
      <family val="1"/>
      <charset val="204"/>
    </font>
    <font>
      <sz val="14"/>
      <name val="Bookman Old Style"/>
      <family val="1"/>
      <charset val="204"/>
    </font>
    <font>
      <sz val="14"/>
      <color rgb="FF000000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color theme="1"/>
      <name val="Arimo"/>
    </font>
    <font>
      <sz val="11"/>
      <color theme="1"/>
      <name val="Arimo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4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Fill="1"/>
    <xf numFmtId="0" fontId="9" fillId="0" borderId="0" xfId="0" applyFont="1"/>
    <xf numFmtId="0" fontId="10" fillId="0" borderId="1" xfId="0" applyFont="1" applyFill="1" applyBorder="1" applyAlignment="1">
      <alignment horizontal="center"/>
    </xf>
    <xf numFmtId="0" fontId="13" fillId="0" borderId="11" xfId="0" applyFont="1" applyFill="1" applyBorder="1"/>
    <xf numFmtId="164" fontId="10" fillId="0" borderId="1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2" fillId="0" borderId="0" xfId="0" applyFont="1" applyFill="1"/>
    <xf numFmtId="0" fontId="6" fillId="0" borderId="17" xfId="0" applyFont="1" applyBorder="1" applyAlignment="1"/>
    <xf numFmtId="0" fontId="12" fillId="0" borderId="17" xfId="0" applyFont="1" applyBorder="1" applyAlignment="1">
      <alignment vertical="center" wrapText="1"/>
    </xf>
    <xf numFmtId="0" fontId="6" fillId="0" borderId="0" xfId="0" applyFont="1" applyBorder="1"/>
    <xf numFmtId="0" fontId="4" fillId="3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6" fillId="0" borderId="19" xfId="0" applyFont="1" applyBorder="1"/>
    <xf numFmtId="0" fontId="6" fillId="0" borderId="24" xfId="0" applyFont="1" applyBorder="1"/>
    <xf numFmtId="0" fontId="14" fillId="0" borderId="1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5" xfId="0" applyFont="1" applyFill="1" applyBorder="1" applyAlignment="1">
      <alignment vertical="center" wrapText="1"/>
    </xf>
    <xf numFmtId="0" fontId="6" fillId="0" borderId="20" xfId="0" applyFont="1" applyBorder="1" applyAlignment="1"/>
    <xf numFmtId="0" fontId="6" fillId="0" borderId="22" xfId="0" applyFont="1" applyBorder="1" applyAlignment="1"/>
    <xf numFmtId="0" fontId="6" fillId="0" borderId="25" xfId="0" applyFont="1" applyBorder="1" applyAlignme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3"/>
    <xf numFmtId="0" fontId="18" fillId="0" borderId="0" xfId="3" applyFont="1" applyAlignment="1">
      <alignment horizontal="left"/>
    </xf>
    <xf numFmtId="0" fontId="4" fillId="0" borderId="0" xfId="3" applyFont="1" applyAlignment="1">
      <alignment horizontal="center" wrapText="1"/>
    </xf>
    <xf numFmtId="0" fontId="1" fillId="0" borderId="0" xfId="3" applyBorder="1"/>
    <xf numFmtId="0" fontId="22" fillId="0" borderId="3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34" xfId="0" applyFont="1" applyBorder="1"/>
    <xf numFmtId="164" fontId="22" fillId="0" borderId="34" xfId="0" applyNumberFormat="1" applyFont="1" applyBorder="1" applyAlignment="1">
      <alignment horizontal="center" wrapText="1"/>
    </xf>
    <xf numFmtId="0" fontId="22" fillId="4" borderId="34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/>
    </xf>
    <xf numFmtId="164" fontId="22" fillId="0" borderId="35" xfId="0" applyNumberFormat="1" applyFont="1" applyBorder="1" applyAlignment="1">
      <alignment horizontal="center" wrapText="1"/>
    </xf>
    <xf numFmtId="0" fontId="15" fillId="0" borderId="36" xfId="0" applyFont="1" applyBorder="1" applyAlignment="1">
      <alignment vertical="center" wrapText="1"/>
    </xf>
    <xf numFmtId="0" fontId="23" fillId="0" borderId="36" xfId="0" applyFont="1" applyBorder="1"/>
    <xf numFmtId="0" fontId="15" fillId="0" borderId="0" xfId="0" applyFont="1" applyAlignment="1">
      <alignment vertical="center" wrapText="1"/>
    </xf>
    <xf numFmtId="0" fontId="23" fillId="0" borderId="0" xfId="0" applyFont="1"/>
    <xf numFmtId="0" fontId="15" fillId="0" borderId="37" xfId="0" applyFont="1" applyBorder="1" applyAlignment="1">
      <alignment vertical="center" wrapText="1"/>
    </xf>
    <xf numFmtId="0" fontId="23" fillId="0" borderId="37" xfId="0" applyFont="1" applyBorder="1"/>
    <xf numFmtId="0" fontId="0" fillId="0" borderId="0" xfId="0" applyFill="1" applyBorder="1"/>
    <xf numFmtId="0" fontId="0" fillId="0" borderId="0" xfId="0" applyFill="1"/>
    <xf numFmtId="0" fontId="20" fillId="0" borderId="17" xfId="0" applyFont="1" applyFill="1" applyBorder="1"/>
    <xf numFmtId="0" fontId="18" fillId="0" borderId="3" xfId="0" applyFont="1" applyFill="1" applyBorder="1"/>
    <xf numFmtId="0" fontId="20" fillId="0" borderId="5" xfId="0" applyFont="1" applyFill="1" applyBorder="1"/>
    <xf numFmtId="0" fontId="18" fillId="0" borderId="8" xfId="0" applyFont="1" applyFill="1" applyBorder="1"/>
    <xf numFmtId="0" fontId="0" fillId="0" borderId="10" xfId="0" applyFill="1" applyBorder="1"/>
    <xf numFmtId="0" fontId="21" fillId="0" borderId="0" xfId="0" applyFont="1" applyFill="1" applyBorder="1"/>
    <xf numFmtId="0" fontId="19" fillId="0" borderId="42" xfId="0" applyFont="1" applyFill="1" applyBorder="1"/>
    <xf numFmtId="0" fontId="19" fillId="0" borderId="21" xfId="0" applyFont="1" applyFill="1" applyBorder="1"/>
    <xf numFmtId="0" fontId="19" fillId="0" borderId="43" xfId="0" applyFont="1" applyFill="1" applyBorder="1"/>
    <xf numFmtId="0" fontId="0" fillId="0" borderId="2" xfId="0" applyFill="1" applyBorder="1"/>
    <xf numFmtId="0" fontId="18" fillId="0" borderId="2" xfId="0" applyFont="1" applyFill="1" applyBorder="1"/>
    <xf numFmtId="0" fontId="0" fillId="0" borderId="2" xfId="0" applyFont="1" applyFill="1" applyBorder="1"/>
    <xf numFmtId="0" fontId="20" fillId="0" borderId="2" xfId="0" applyFont="1" applyFill="1" applyBorder="1"/>
    <xf numFmtId="0" fontId="19" fillId="0" borderId="18" xfId="0" applyFont="1" applyFill="1" applyBorder="1"/>
    <xf numFmtId="0" fontId="19" fillId="0" borderId="17" xfId="0" applyFont="1" applyFill="1" applyBorder="1"/>
    <xf numFmtId="0" fontId="20" fillId="0" borderId="26" xfId="0" applyFont="1" applyFill="1" applyBorder="1"/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7" fillId="0" borderId="23" xfId="3" applyFont="1" applyBorder="1" applyAlignment="1">
      <alignment horizontal="center"/>
    </xf>
    <xf numFmtId="0" fontId="17" fillId="0" borderId="24" xfId="3" applyFont="1" applyBorder="1" applyAlignment="1">
      <alignment horizontal="center"/>
    </xf>
    <xf numFmtId="0" fontId="17" fillId="0" borderId="25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21" xfId="3" applyFont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0" fontId="19" fillId="0" borderId="18" xfId="0" applyFont="1" applyFill="1" applyBorder="1"/>
    <xf numFmtId="0" fontId="19" fillId="0" borderId="32" xfId="0" applyFont="1" applyFill="1" applyBorder="1"/>
    <xf numFmtId="0" fontId="19" fillId="0" borderId="33" xfId="0" applyFont="1" applyFill="1" applyBorder="1" applyAlignment="1">
      <alignment horizontal="left"/>
    </xf>
    <xf numFmtId="0" fontId="19" fillId="0" borderId="12" xfId="0" applyFont="1" applyFill="1" applyBorder="1"/>
    <xf numFmtId="0" fontId="24" fillId="0" borderId="38" xfId="0" applyFont="1" applyBorder="1" applyAlignment="1">
      <alignment horizontal="center"/>
    </xf>
    <xf numFmtId="0" fontId="0" fillId="0" borderId="0" xfId="0" applyFont="1" applyAlignment="1"/>
    <xf numFmtId="0" fontId="25" fillId="0" borderId="39" xfId="0" applyFont="1" applyBorder="1"/>
    <xf numFmtId="0" fontId="26" fillId="0" borderId="38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5" fillId="0" borderId="37" xfId="0" applyFont="1" applyBorder="1"/>
    <xf numFmtId="0" fontId="25" fillId="0" borderId="41" xfId="0" applyFont="1" applyBorder="1"/>
    <xf numFmtId="0" fontId="19" fillId="0" borderId="20" xfId="0" applyFont="1" applyFill="1" applyBorder="1"/>
    <xf numFmtId="0" fontId="23" fillId="0" borderId="44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textRotation="90"/>
    </xf>
    <xf numFmtId="0" fontId="6" fillId="0" borderId="14" xfId="0" applyFont="1" applyBorder="1" applyAlignment="1">
      <alignment horizontal="center" textRotation="90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</cellStyles>
  <dxfs count="0"/>
  <tableStyles count="0" defaultTableStyle="TableStyleMedium2" defaultPivotStyle="PivotStyleLight16"/>
  <colors>
    <mruColors>
      <color rgb="FF66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8"/>
  <sheetViews>
    <sheetView tabSelected="1" topLeftCell="B10" zoomScale="85" workbookViewId="0">
      <selection activeCell="E40" sqref="E40"/>
    </sheetView>
  </sheetViews>
  <sheetFormatPr defaultColWidth="14.42578125" defaultRowHeight="15" customHeight="1"/>
  <cols>
    <col min="1" max="1" width="8.7109375" style="35" customWidth="1"/>
    <col min="2" max="2" width="44.42578125" style="35" customWidth="1"/>
    <col min="3" max="3" width="8.7109375" style="35" customWidth="1"/>
    <col min="4" max="4" width="6.7109375" style="35" customWidth="1"/>
    <col min="5" max="5" width="44.42578125" style="35" customWidth="1"/>
    <col min="6" max="8" width="8.7109375" style="35" customWidth="1"/>
    <col min="9" max="9" width="44.140625" style="35" customWidth="1"/>
    <col min="10" max="16384" width="14.42578125" style="35"/>
  </cols>
  <sheetData>
    <row r="1" spans="1:6" ht="20.25" customHeight="1">
      <c r="B1" s="77" t="s">
        <v>75</v>
      </c>
      <c r="C1" s="78"/>
      <c r="D1" s="78"/>
      <c r="E1" s="78"/>
      <c r="F1" s="79"/>
    </row>
    <row r="2" spans="1:6" ht="18.75" customHeight="1">
      <c r="B2" s="80" t="s">
        <v>156</v>
      </c>
      <c r="C2" s="81"/>
      <c r="D2" s="81"/>
      <c r="E2" s="81"/>
      <c r="F2" s="82"/>
    </row>
    <row r="3" spans="1:6" ht="15.75" customHeight="1">
      <c r="B3" s="80" t="s">
        <v>76</v>
      </c>
      <c r="C3" s="81"/>
      <c r="D3" s="81"/>
      <c r="E3" s="81"/>
      <c r="F3" s="82"/>
    </row>
    <row r="4" spans="1:6" ht="18.75" customHeight="1">
      <c r="B4" s="80" t="s">
        <v>179</v>
      </c>
      <c r="C4" s="81"/>
      <c r="D4" s="81"/>
      <c r="E4" s="81"/>
      <c r="F4" s="82"/>
    </row>
    <row r="5" spans="1:6" ht="18.75" customHeight="1">
      <c r="B5" s="80"/>
      <c r="C5" s="81"/>
      <c r="D5" s="81"/>
      <c r="E5" s="81"/>
      <c r="F5" s="82"/>
    </row>
    <row r="6" spans="1:6" ht="27.75" customHeight="1" thickBot="1">
      <c r="B6" s="74" t="s">
        <v>182</v>
      </c>
      <c r="C6" s="75"/>
      <c r="D6" s="75"/>
      <c r="E6" s="75"/>
      <c r="F6" s="76"/>
    </row>
    <row r="7" spans="1:6" ht="14.25" customHeight="1">
      <c r="B7" s="87" t="s">
        <v>96</v>
      </c>
      <c r="C7" s="88"/>
      <c r="D7" s="88"/>
      <c r="E7" s="88"/>
      <c r="F7" s="89"/>
    </row>
    <row r="8" spans="1:6" ht="14.25" customHeight="1">
      <c r="B8" s="90" t="s">
        <v>154</v>
      </c>
      <c r="C8" s="88"/>
      <c r="D8" s="88"/>
      <c r="E8" s="88"/>
      <c r="F8" s="89"/>
    </row>
    <row r="9" spans="1:6" ht="14.25" customHeight="1">
      <c r="B9" s="90" t="s">
        <v>155</v>
      </c>
      <c r="C9" s="88"/>
      <c r="D9" s="88"/>
      <c r="E9" s="88"/>
      <c r="F9" s="89"/>
    </row>
    <row r="10" spans="1:6" ht="14.25" customHeight="1" thickBot="1">
      <c r="B10" s="91" t="s">
        <v>97</v>
      </c>
      <c r="C10" s="92"/>
      <c r="D10" s="92"/>
      <c r="E10" s="92"/>
      <c r="F10" s="93"/>
    </row>
    <row r="11" spans="1:6" ht="26.25" customHeight="1" thickBot="1"/>
    <row r="12" spans="1:6" ht="14.25" customHeight="1" thickBot="1">
      <c r="B12" s="83" t="s">
        <v>77</v>
      </c>
      <c r="C12" s="94"/>
      <c r="D12" s="53"/>
      <c r="E12" s="83" t="s">
        <v>78</v>
      </c>
      <c r="F12" s="94"/>
    </row>
    <row r="13" spans="1:6" ht="14.25" customHeight="1">
      <c r="B13" s="67" t="s">
        <v>79</v>
      </c>
      <c r="C13" s="54" t="s">
        <v>30</v>
      </c>
      <c r="D13" s="53"/>
      <c r="E13" s="60" t="s">
        <v>79</v>
      </c>
      <c r="F13" s="54" t="s">
        <v>30</v>
      </c>
    </row>
    <row r="14" spans="1:6" ht="14.25" customHeight="1">
      <c r="B14" s="63" t="s">
        <v>111</v>
      </c>
      <c r="C14" s="66"/>
      <c r="D14" s="53"/>
      <c r="E14" s="63" t="s">
        <v>116</v>
      </c>
      <c r="F14" s="66"/>
    </row>
    <row r="15" spans="1:6" ht="14.25" customHeight="1">
      <c r="B15" s="63" t="s">
        <v>158</v>
      </c>
      <c r="C15" s="66"/>
      <c r="D15" s="53"/>
      <c r="E15" s="63" t="s">
        <v>98</v>
      </c>
      <c r="F15" s="66"/>
    </row>
    <row r="16" spans="1:6" ht="14.25" customHeight="1">
      <c r="A16" s="36"/>
      <c r="B16" s="64" t="s">
        <v>81</v>
      </c>
      <c r="C16" s="66"/>
      <c r="D16" s="53"/>
      <c r="E16" s="64" t="s">
        <v>80</v>
      </c>
      <c r="F16" s="66"/>
    </row>
    <row r="17" spans="2:9" ht="12.75" customHeight="1">
      <c r="B17" s="61" t="s">
        <v>82</v>
      </c>
      <c r="C17" s="69"/>
      <c r="D17" s="53"/>
      <c r="E17" s="62" t="s">
        <v>82</v>
      </c>
      <c r="F17" s="69"/>
    </row>
    <row r="18" spans="2:9" ht="14.25" customHeight="1">
      <c r="B18" s="65" t="s">
        <v>109</v>
      </c>
      <c r="C18" s="66"/>
      <c r="D18" s="53"/>
      <c r="E18" s="65" t="s">
        <v>112</v>
      </c>
      <c r="F18" s="66"/>
    </row>
    <row r="19" spans="2:9" ht="14.25" customHeight="1">
      <c r="B19" s="65" t="s">
        <v>195</v>
      </c>
      <c r="C19" s="66"/>
      <c r="D19" s="53"/>
      <c r="E19" s="65" t="s">
        <v>113</v>
      </c>
      <c r="F19" s="66"/>
    </row>
    <row r="20" spans="2:9" ht="14.25" customHeight="1">
      <c r="B20" s="63" t="s">
        <v>83</v>
      </c>
      <c r="C20" s="66"/>
      <c r="D20" s="53"/>
      <c r="E20" s="66" t="s">
        <v>89</v>
      </c>
      <c r="F20" s="66"/>
    </row>
    <row r="21" spans="2:9" ht="14.25" customHeight="1">
      <c r="B21" s="61" t="s">
        <v>84</v>
      </c>
      <c r="C21" s="69"/>
      <c r="D21" s="53"/>
      <c r="E21" s="62" t="s">
        <v>84</v>
      </c>
      <c r="F21" s="69"/>
    </row>
    <row r="22" spans="2:9" ht="14.25" customHeight="1">
      <c r="B22" s="65" t="s">
        <v>110</v>
      </c>
      <c r="C22" s="66"/>
      <c r="D22" s="53"/>
      <c r="E22" s="65" t="s">
        <v>114</v>
      </c>
      <c r="F22" s="66"/>
    </row>
    <row r="23" spans="2:9" ht="14.25" customHeight="1">
      <c r="B23" s="65" t="s">
        <v>204</v>
      </c>
      <c r="C23" s="66"/>
      <c r="D23" s="53"/>
      <c r="E23" s="65" t="s">
        <v>205</v>
      </c>
      <c r="F23" s="66"/>
    </row>
    <row r="24" spans="2:9" ht="34.5" customHeight="1">
      <c r="B24" s="65" t="s">
        <v>172</v>
      </c>
      <c r="C24" s="66"/>
      <c r="D24" s="53"/>
      <c r="E24" s="65" t="s">
        <v>115</v>
      </c>
      <c r="F24" s="66"/>
    </row>
    <row r="25" spans="2:9" ht="18" customHeight="1" thickBot="1">
      <c r="B25" s="61" t="s">
        <v>85</v>
      </c>
      <c r="C25" s="69"/>
      <c r="D25" s="53"/>
      <c r="E25" s="61" t="s">
        <v>85</v>
      </c>
      <c r="F25" s="69"/>
      <c r="I25" s="37"/>
    </row>
    <row r="26" spans="2:9" ht="18" customHeight="1">
      <c r="B26" s="55" t="s">
        <v>86</v>
      </c>
      <c r="C26" s="56"/>
      <c r="D26" s="53"/>
      <c r="E26" s="55" t="s">
        <v>86</v>
      </c>
      <c r="F26" s="56"/>
      <c r="I26" s="37"/>
    </row>
    <row r="27" spans="2:9" ht="15.75" customHeight="1" thickBot="1">
      <c r="B27" s="57" t="s">
        <v>121</v>
      </c>
      <c r="C27" s="58"/>
      <c r="D27" s="53"/>
      <c r="E27" s="57" t="s">
        <v>121</v>
      </c>
      <c r="F27" s="58"/>
      <c r="I27" s="37"/>
    </row>
    <row r="28" spans="2:9" ht="27" customHeight="1" thickBot="1">
      <c r="B28" s="53"/>
      <c r="C28" s="53"/>
      <c r="D28" s="53"/>
      <c r="E28" s="53"/>
      <c r="F28" s="53"/>
      <c r="I28" s="37"/>
    </row>
    <row r="29" spans="2:9" ht="14.25" customHeight="1" thickBot="1">
      <c r="B29" s="83" t="s">
        <v>87</v>
      </c>
      <c r="C29" s="84"/>
      <c r="D29" s="53"/>
      <c r="E29" s="83" t="s">
        <v>88</v>
      </c>
      <c r="F29" s="84"/>
    </row>
    <row r="30" spans="2:9" ht="14.25" customHeight="1">
      <c r="B30" s="60" t="s">
        <v>79</v>
      </c>
      <c r="C30" s="68" t="s">
        <v>30</v>
      </c>
      <c r="D30" s="53"/>
      <c r="E30" s="60" t="s">
        <v>79</v>
      </c>
      <c r="F30" s="54" t="s">
        <v>30</v>
      </c>
    </row>
    <row r="31" spans="2:9" ht="14.25" customHeight="1">
      <c r="B31" s="63" t="s">
        <v>209</v>
      </c>
      <c r="C31" s="66"/>
      <c r="D31" s="53"/>
      <c r="E31" s="63" t="s">
        <v>161</v>
      </c>
      <c r="F31" s="66"/>
    </row>
    <row r="32" spans="2:9" ht="14.25" customHeight="1">
      <c r="B32" s="63" t="s">
        <v>102</v>
      </c>
      <c r="C32" s="66"/>
      <c r="D32" s="53"/>
      <c r="E32" s="63" t="s">
        <v>100</v>
      </c>
      <c r="F32" s="66"/>
    </row>
    <row r="33" spans="1:6" ht="15.75" customHeight="1">
      <c r="B33" s="64" t="s">
        <v>81</v>
      </c>
      <c r="C33" s="66"/>
      <c r="D33" s="53"/>
      <c r="E33" s="64" t="s">
        <v>81</v>
      </c>
      <c r="F33" s="66"/>
    </row>
    <row r="34" spans="1:6" ht="14.25" customHeight="1">
      <c r="B34" s="62" t="s">
        <v>82</v>
      </c>
      <c r="C34" s="69"/>
      <c r="D34" s="53"/>
      <c r="E34" s="62" t="s">
        <v>82</v>
      </c>
      <c r="F34" s="69"/>
    </row>
    <row r="35" spans="1:6" ht="14.25" customHeight="1">
      <c r="B35" s="65" t="s">
        <v>191</v>
      </c>
      <c r="C35" s="66"/>
      <c r="D35" s="53"/>
      <c r="E35" s="65" t="s">
        <v>194</v>
      </c>
      <c r="F35" s="66"/>
    </row>
    <row r="36" spans="1:6" ht="14.25" customHeight="1">
      <c r="B36" s="63" t="s">
        <v>160</v>
      </c>
      <c r="C36" s="66"/>
      <c r="D36" s="53"/>
      <c r="E36" s="65" t="s">
        <v>99</v>
      </c>
      <c r="F36" s="66"/>
    </row>
    <row r="37" spans="1:6" ht="14.25" customHeight="1">
      <c r="B37" s="66" t="s">
        <v>89</v>
      </c>
      <c r="C37" s="66"/>
      <c r="D37" s="53"/>
      <c r="E37" s="64" t="s">
        <v>83</v>
      </c>
      <c r="F37" s="66"/>
    </row>
    <row r="38" spans="1:6" ht="14.25" customHeight="1">
      <c r="B38" s="62" t="s">
        <v>84</v>
      </c>
      <c r="C38" s="69"/>
      <c r="D38" s="53"/>
      <c r="E38" s="62" t="s">
        <v>84</v>
      </c>
      <c r="F38" s="69"/>
    </row>
    <row r="39" spans="1:6" ht="14.25" customHeight="1">
      <c r="B39" s="65" t="s">
        <v>192</v>
      </c>
      <c r="C39" s="66"/>
      <c r="D39" s="53"/>
      <c r="E39" s="65" t="s">
        <v>211</v>
      </c>
      <c r="F39" s="66"/>
    </row>
    <row r="40" spans="1:6" ht="26.25" customHeight="1">
      <c r="B40" s="65" t="s">
        <v>193</v>
      </c>
      <c r="C40" s="66"/>
      <c r="D40" s="53"/>
      <c r="E40" s="65" t="s">
        <v>119</v>
      </c>
      <c r="F40" s="66"/>
    </row>
    <row r="41" spans="1:6" ht="30.75" customHeight="1">
      <c r="B41" s="65" t="s">
        <v>117</v>
      </c>
      <c r="C41" s="66"/>
      <c r="D41" s="53"/>
      <c r="E41" s="65" t="s">
        <v>198</v>
      </c>
      <c r="F41" s="66"/>
    </row>
    <row r="42" spans="1:6" ht="14.25" customHeight="1" thickBot="1">
      <c r="B42" s="61" t="s">
        <v>85</v>
      </c>
      <c r="C42" s="69"/>
      <c r="D42" s="53"/>
      <c r="E42" s="61" t="s">
        <v>85</v>
      </c>
      <c r="F42" s="69"/>
    </row>
    <row r="43" spans="1:6" ht="14.25" customHeight="1">
      <c r="B43" s="55" t="s">
        <v>86</v>
      </c>
      <c r="C43" s="56"/>
      <c r="D43" s="53"/>
      <c r="E43" s="55" t="s">
        <v>86</v>
      </c>
      <c r="F43" s="56"/>
    </row>
    <row r="44" spans="1:6" ht="14.25" customHeight="1" thickBot="1">
      <c r="B44" s="57" t="s">
        <v>121</v>
      </c>
      <c r="C44" s="58"/>
      <c r="D44" s="53"/>
      <c r="E44" s="57" t="s">
        <v>121</v>
      </c>
      <c r="F44" s="58"/>
    </row>
    <row r="45" spans="1:6" ht="30" customHeight="1" thickBot="1">
      <c r="A45" s="38"/>
      <c r="B45" s="59"/>
      <c r="C45" s="52"/>
      <c r="D45" s="53"/>
      <c r="E45" s="53"/>
      <c r="F45" s="53"/>
    </row>
    <row r="46" spans="1:6" ht="14.25" customHeight="1" thickBot="1">
      <c r="B46" s="83" t="s">
        <v>91</v>
      </c>
      <c r="C46" s="84"/>
      <c r="D46" s="53"/>
      <c r="E46" s="85" t="s">
        <v>92</v>
      </c>
      <c r="F46" s="86"/>
    </row>
    <row r="47" spans="1:6" ht="14.25" customHeight="1">
      <c r="B47" s="60" t="s">
        <v>79</v>
      </c>
      <c r="C47" s="68" t="s">
        <v>30</v>
      </c>
      <c r="D47" s="53"/>
      <c r="E47" s="60" t="s">
        <v>79</v>
      </c>
      <c r="F47" s="68" t="s">
        <v>30</v>
      </c>
    </row>
    <row r="48" spans="1:6" ht="14.25" customHeight="1">
      <c r="B48" s="63" t="s">
        <v>176</v>
      </c>
      <c r="C48" s="66"/>
      <c r="D48" s="53"/>
      <c r="E48" s="63" t="s">
        <v>101</v>
      </c>
      <c r="F48" s="66"/>
    </row>
    <row r="49" spans="2:6" ht="14.25" customHeight="1">
      <c r="B49" s="63" t="s">
        <v>103</v>
      </c>
      <c r="C49" s="66"/>
      <c r="D49" s="53"/>
      <c r="E49" s="63" t="s">
        <v>102</v>
      </c>
      <c r="F49" s="66"/>
    </row>
    <row r="50" spans="2:6" ht="14.25" customHeight="1">
      <c r="B50" s="64" t="s">
        <v>80</v>
      </c>
      <c r="C50" s="66"/>
      <c r="D50" s="53"/>
      <c r="E50" s="63" t="s">
        <v>122</v>
      </c>
      <c r="F50" s="66"/>
    </row>
    <row r="51" spans="2:6" ht="14.25" customHeight="1">
      <c r="B51" s="62" t="s">
        <v>82</v>
      </c>
      <c r="C51" s="69"/>
      <c r="D51" s="53"/>
      <c r="E51" s="62" t="s">
        <v>82</v>
      </c>
      <c r="F51" s="69"/>
    </row>
    <row r="52" spans="2:6" ht="14.25" customHeight="1">
      <c r="B52" s="63" t="s">
        <v>197</v>
      </c>
      <c r="C52" s="66"/>
      <c r="D52" s="53"/>
      <c r="E52" s="63" t="s">
        <v>104</v>
      </c>
      <c r="F52" s="66"/>
    </row>
    <row r="53" spans="2:6" ht="14.25" customHeight="1">
      <c r="B53" s="65" t="s">
        <v>118</v>
      </c>
      <c r="C53" s="66"/>
      <c r="D53" s="53"/>
      <c r="E53" s="65" t="s">
        <v>99</v>
      </c>
      <c r="F53" s="66"/>
    </row>
    <row r="54" spans="2:6" ht="14.25" customHeight="1">
      <c r="B54" s="66" t="s">
        <v>89</v>
      </c>
      <c r="C54" s="66"/>
      <c r="D54" s="53"/>
      <c r="E54" s="66" t="s">
        <v>89</v>
      </c>
      <c r="F54" s="66"/>
    </row>
    <row r="55" spans="2:6" ht="14.25" customHeight="1">
      <c r="B55" s="62" t="s">
        <v>84</v>
      </c>
      <c r="C55" s="69"/>
      <c r="D55" s="53"/>
      <c r="E55" s="62" t="s">
        <v>84</v>
      </c>
      <c r="F55" s="69"/>
    </row>
    <row r="56" spans="2:6" ht="14.25" customHeight="1">
      <c r="B56" s="65" t="s">
        <v>162</v>
      </c>
      <c r="C56" s="66"/>
      <c r="D56" s="53"/>
      <c r="E56" s="63" t="s">
        <v>90</v>
      </c>
      <c r="F56" s="66"/>
    </row>
    <row r="57" spans="2:6" ht="15.75" customHeight="1">
      <c r="B57" s="65" t="s">
        <v>120</v>
      </c>
      <c r="C57" s="66"/>
      <c r="D57" s="53"/>
      <c r="E57" s="63" t="s">
        <v>169</v>
      </c>
      <c r="F57" s="66"/>
    </row>
    <row r="58" spans="2:6" ht="33.75" customHeight="1">
      <c r="B58" s="65" t="s">
        <v>199</v>
      </c>
      <c r="C58" s="66"/>
      <c r="D58" s="53"/>
      <c r="E58" s="65" t="s">
        <v>95</v>
      </c>
      <c r="F58" s="66"/>
    </row>
    <row r="59" spans="2:6" ht="14.25" customHeight="1" thickBot="1">
      <c r="B59" s="61" t="s">
        <v>85</v>
      </c>
      <c r="C59" s="69"/>
      <c r="D59" s="53"/>
      <c r="E59" s="61" t="s">
        <v>85</v>
      </c>
      <c r="F59" s="69"/>
    </row>
    <row r="60" spans="2:6" ht="14.25" customHeight="1">
      <c r="B60" s="55" t="s">
        <v>86</v>
      </c>
      <c r="C60" s="56"/>
      <c r="D60" s="53"/>
      <c r="E60" s="55" t="s">
        <v>86</v>
      </c>
      <c r="F60" s="56"/>
    </row>
    <row r="61" spans="2:6" ht="14.25" customHeight="1" thickBot="1">
      <c r="B61" s="57" t="s">
        <v>121</v>
      </c>
      <c r="C61" s="58"/>
      <c r="D61" s="53"/>
      <c r="E61" s="57" t="s">
        <v>121</v>
      </c>
      <c r="F61" s="58"/>
    </row>
    <row r="62" spans="2:6" ht="14.25" customHeight="1"/>
    <row r="63" spans="2:6" ht="14.25" customHeight="1"/>
    <row r="64" spans="2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</sheetData>
  <mergeCells count="16">
    <mergeCell ref="B29:C29"/>
    <mergeCell ref="E29:F29"/>
    <mergeCell ref="B46:C46"/>
    <mergeCell ref="E46:F46"/>
    <mergeCell ref="B7:F7"/>
    <mergeCell ref="B8:F8"/>
    <mergeCell ref="B9:F9"/>
    <mergeCell ref="B10:F10"/>
    <mergeCell ref="B12:C12"/>
    <mergeCell ref="E12:F12"/>
    <mergeCell ref="B6:F6"/>
    <mergeCell ref="B1:F1"/>
    <mergeCell ref="B2:F2"/>
    <mergeCell ref="B3:F3"/>
    <mergeCell ref="B4:F4"/>
    <mergeCell ref="B5:F5"/>
  </mergeCells>
  <pageMargins left="2.0866141732283463" right="0.11811023622047245" top="0.35433070866141736" bottom="0.19685039370078738" header="0" footer="0"/>
  <pageSetup paperSize="9" scale="66" firstPageNumber="21474836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FF"/>
    <pageSetUpPr fitToPage="1"/>
  </sheetPr>
  <dimension ref="A1:F58"/>
  <sheetViews>
    <sheetView topLeftCell="A7" zoomScale="55" zoomScaleNormal="55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20.5703125" style="6" customWidth="1"/>
    <col min="3" max="3" width="73.5703125" style="6" customWidth="1"/>
    <col min="4" max="4" width="11.42578125" style="6" customWidth="1"/>
    <col min="5" max="5" width="10.42578125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 ht="18.75" customHeight="1">
      <c r="A2" s="95" t="s">
        <v>177</v>
      </c>
      <c r="B2" s="96"/>
      <c r="C2" s="96"/>
      <c r="D2" s="97"/>
      <c r="E2" s="28"/>
    </row>
    <row r="3" spans="1:6" ht="18.75" customHeight="1">
      <c r="A3" s="120" t="s">
        <v>156</v>
      </c>
      <c r="B3" s="121"/>
      <c r="C3" s="121"/>
      <c r="D3" s="122"/>
      <c r="E3" s="28"/>
    </row>
    <row r="4" spans="1:6" ht="18.75" customHeight="1">
      <c r="A4" s="120" t="s">
        <v>178</v>
      </c>
      <c r="B4" s="121"/>
      <c r="C4" s="121"/>
      <c r="D4" s="122"/>
      <c r="E4" s="28"/>
    </row>
    <row r="5" spans="1:6" ht="18.75" customHeight="1">
      <c r="A5" s="120" t="s">
        <v>179</v>
      </c>
      <c r="B5" s="121"/>
      <c r="C5" s="121"/>
      <c r="D5" s="122"/>
      <c r="E5" s="28"/>
    </row>
    <row r="6" spans="1:6" ht="18.75" customHeight="1">
      <c r="A6" s="120" t="s">
        <v>180</v>
      </c>
      <c r="B6" s="121"/>
      <c r="C6" s="121"/>
      <c r="D6" s="122"/>
      <c r="E6" s="28"/>
    </row>
    <row r="7" spans="1:6" ht="18.75" customHeight="1" thickBot="1">
      <c r="A7" s="123" t="s">
        <v>181</v>
      </c>
      <c r="B7" s="124"/>
      <c r="C7" s="124"/>
      <c r="D7" s="125"/>
      <c r="E7" s="28"/>
    </row>
    <row r="8" spans="1:6" ht="19.5" thickBot="1">
      <c r="B8" s="10"/>
      <c r="C8" s="7"/>
    </row>
    <row r="9" spans="1:6" ht="13.5" customHeight="1">
      <c r="A9" s="101" t="s">
        <v>28</v>
      </c>
      <c r="B9" s="102"/>
      <c r="C9" s="103"/>
      <c r="D9" s="110" t="s">
        <v>30</v>
      </c>
      <c r="E9" s="112"/>
      <c r="F9" s="98" t="s">
        <v>1</v>
      </c>
    </row>
    <row r="10" spans="1:6" ht="18.75" customHeight="1">
      <c r="A10" s="104"/>
      <c r="B10" s="105"/>
      <c r="C10" s="106"/>
      <c r="D10" s="111"/>
      <c r="E10" s="113"/>
      <c r="F10" s="99"/>
    </row>
    <row r="11" spans="1:6" ht="18.75" customHeight="1">
      <c r="A11" s="104"/>
      <c r="B11" s="105"/>
      <c r="C11" s="106"/>
      <c r="D11" s="111"/>
      <c r="E11" s="113"/>
      <c r="F11" s="99"/>
    </row>
    <row r="12" spans="1:6" ht="18.75" customHeight="1">
      <c r="A12" s="104"/>
      <c r="B12" s="105"/>
      <c r="C12" s="106"/>
      <c r="D12" s="111"/>
      <c r="E12" s="114"/>
      <c r="F12" s="99"/>
    </row>
    <row r="13" spans="1:6" ht="16.5" customHeight="1" thickBot="1">
      <c r="A13" s="107"/>
      <c r="B13" s="108"/>
      <c r="C13" s="109"/>
      <c r="D13" s="11">
        <v>1</v>
      </c>
      <c r="E13" s="29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15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1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1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1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1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1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26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2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ht="44.25" customHeight="1">
      <c r="A23" s="12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2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27"/>
      <c r="B25" s="43" t="s">
        <v>39</v>
      </c>
      <c r="C25" s="5" t="s">
        <v>135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28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15" t="s">
        <v>0</v>
      </c>
      <c r="B27" s="1" t="s">
        <v>6</v>
      </c>
      <c r="C27" s="33" t="s">
        <v>137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16"/>
      <c r="B28" s="1" t="s">
        <v>7</v>
      </c>
      <c r="C28" s="33" t="s">
        <v>150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16"/>
      <c r="B29" s="1" t="s">
        <v>8</v>
      </c>
      <c r="C29" s="4" t="s">
        <v>136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16"/>
      <c r="B30" s="1" t="s">
        <v>9</v>
      </c>
      <c r="C30" s="4" t="s">
        <v>140</v>
      </c>
      <c r="D30" s="41">
        <v>0</v>
      </c>
      <c r="E30" s="2">
        <v>250</v>
      </c>
      <c r="F30" s="21">
        <f t="shared" si="0"/>
        <v>0</v>
      </c>
    </row>
    <row r="31" spans="1:6" ht="21.75" customHeight="1">
      <c r="A31" s="116"/>
      <c r="B31" s="1" t="s">
        <v>38</v>
      </c>
      <c r="C31" s="4" t="s">
        <v>141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29"/>
      <c r="B32" s="1" t="s">
        <v>16</v>
      </c>
      <c r="C32" s="4" t="s">
        <v>172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30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3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3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3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3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3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32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3" t="s">
        <v>34</v>
      </c>
      <c r="B40" s="3" t="s">
        <v>23</v>
      </c>
      <c r="C40" s="22" t="s">
        <v>157</v>
      </c>
      <c r="D40" s="41">
        <v>0</v>
      </c>
      <c r="E40" s="2">
        <v>310</v>
      </c>
      <c r="F40" s="21">
        <f t="shared" si="0"/>
        <v>0</v>
      </c>
    </row>
    <row r="41" spans="1:6" ht="36">
      <c r="A41" s="134"/>
      <c r="B41" s="3" t="s">
        <v>24</v>
      </c>
      <c r="C41" s="22" t="s">
        <v>203</v>
      </c>
      <c r="D41" s="41">
        <v>0</v>
      </c>
      <c r="E41" s="2">
        <v>310</v>
      </c>
      <c r="F41" s="21">
        <f t="shared" si="0"/>
        <v>0</v>
      </c>
    </row>
    <row r="42" spans="1:6" ht="54">
      <c r="A42" s="134"/>
      <c r="B42" s="3" t="s">
        <v>25</v>
      </c>
      <c r="C42" s="22" t="s">
        <v>196</v>
      </c>
      <c r="D42" s="41">
        <v>0</v>
      </c>
      <c r="E42" s="2">
        <v>310</v>
      </c>
      <c r="F42" s="21">
        <f t="shared" si="0"/>
        <v>0</v>
      </c>
    </row>
    <row r="43" spans="1:6" ht="36">
      <c r="A43" s="134"/>
      <c r="B43" s="3" t="s">
        <v>27</v>
      </c>
      <c r="C43" s="22" t="s">
        <v>153</v>
      </c>
      <c r="D43" s="41">
        <v>0</v>
      </c>
      <c r="E43" s="2">
        <v>410</v>
      </c>
      <c r="F43" s="21">
        <f t="shared" si="0"/>
        <v>0</v>
      </c>
    </row>
    <row r="44" spans="1:6" ht="36">
      <c r="A44" s="135"/>
      <c r="B44" s="3" t="s">
        <v>26</v>
      </c>
      <c r="C44" s="22" t="s">
        <v>151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23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24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24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24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24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24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24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8" spans="1:6">
      <c r="D58" s="6" t="s">
        <v>66</v>
      </c>
      <c r="F58" s="9">
        <f>SUM(F2:F56)</f>
        <v>0</v>
      </c>
    </row>
  </sheetData>
  <autoFilter ref="C13:F13" xr:uid="{00000000-0009-0000-0000-000001000000}"/>
  <mergeCells count="16">
    <mergeCell ref="A15:A20"/>
    <mergeCell ref="A47:A55"/>
    <mergeCell ref="A3:D3"/>
    <mergeCell ref="A4:D4"/>
    <mergeCell ref="A5:D5"/>
    <mergeCell ref="A6:D6"/>
    <mergeCell ref="A7:D7"/>
    <mergeCell ref="A21:A26"/>
    <mergeCell ref="A27:A32"/>
    <mergeCell ref="A33:A39"/>
    <mergeCell ref="A40:A44"/>
    <mergeCell ref="A2:D2"/>
    <mergeCell ref="F9:F13"/>
    <mergeCell ref="A9:C13"/>
    <mergeCell ref="D9:D12"/>
    <mergeCell ref="E9:E12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  <pageSetUpPr fitToPage="1"/>
  </sheetPr>
  <dimension ref="A1:F58"/>
  <sheetViews>
    <sheetView topLeftCell="A34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64.42578125" style="6" customWidth="1"/>
    <col min="4" max="4" width="11.8554687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35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105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7.5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5" t="s">
        <v>56</v>
      </c>
      <c r="D25" s="41">
        <v>0</v>
      </c>
      <c r="E25" s="42">
        <v>100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139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159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152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123</v>
      </c>
      <c r="D30" s="41">
        <v>0</v>
      </c>
      <c r="E30" s="2">
        <v>210</v>
      </c>
      <c r="F30" s="21">
        <f t="shared" si="0"/>
        <v>0</v>
      </c>
    </row>
    <row r="31" spans="1:6" ht="36" customHeight="1">
      <c r="A31" s="136"/>
      <c r="B31" s="1" t="s">
        <v>38</v>
      </c>
      <c r="C31" s="34" t="s">
        <v>138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173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8" t="s">
        <v>34</v>
      </c>
      <c r="B40" s="3" t="s">
        <v>23</v>
      </c>
      <c r="C40" s="22" t="s">
        <v>106</v>
      </c>
      <c r="D40" s="41">
        <v>0</v>
      </c>
      <c r="E40" s="2">
        <v>310</v>
      </c>
      <c r="F40" s="21">
        <f t="shared" si="0"/>
        <v>0</v>
      </c>
    </row>
    <row r="41" spans="1:6" ht="54">
      <c r="A41" s="138"/>
      <c r="B41" s="3" t="s">
        <v>24</v>
      </c>
      <c r="C41" s="22" t="s">
        <v>206</v>
      </c>
      <c r="D41" s="41">
        <v>0</v>
      </c>
      <c r="E41" s="2">
        <v>310</v>
      </c>
      <c r="F41" s="21">
        <f t="shared" si="0"/>
        <v>0</v>
      </c>
    </row>
    <row r="42" spans="1:6" ht="54">
      <c r="A42" s="138"/>
      <c r="B42" s="3" t="s">
        <v>25</v>
      </c>
      <c r="C42" s="34" t="s">
        <v>107</v>
      </c>
      <c r="D42" s="41">
        <v>0</v>
      </c>
      <c r="E42" s="2">
        <v>310</v>
      </c>
      <c r="F42" s="21">
        <f t="shared" si="0"/>
        <v>0</v>
      </c>
    </row>
    <row r="43" spans="1:6" ht="39" customHeight="1">
      <c r="A43" s="138"/>
      <c r="B43" s="3" t="s">
        <v>27</v>
      </c>
      <c r="C43" s="34" t="s">
        <v>183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163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8" spans="1:6">
      <c r="D58" s="6" t="s">
        <v>66</v>
      </c>
      <c r="F58" s="9">
        <f>SUM(F2:F56)</f>
        <v>0</v>
      </c>
    </row>
  </sheetData>
  <autoFilter ref="C13:F13" xr:uid="{00000000-0009-0000-0000-000002000000}"/>
  <mergeCells count="16">
    <mergeCell ref="A27:A32"/>
    <mergeCell ref="A47:A55"/>
    <mergeCell ref="A40:A44"/>
    <mergeCell ref="A9:C13"/>
    <mergeCell ref="E9:E13"/>
    <mergeCell ref="A33:A39"/>
    <mergeCell ref="A7:D7"/>
    <mergeCell ref="D9:D12"/>
    <mergeCell ref="F9:F13"/>
    <mergeCell ref="A15:A20"/>
    <mergeCell ref="A21:A26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7"/>
  <sheetViews>
    <sheetView topLeftCell="A33" zoomScale="70" workbookViewId="0">
      <pane xSplit="3" topLeftCell="D1" activePane="topRight" state="frozen"/>
      <selection activeCell="AF40" sqref="AF40"/>
      <selection pane="topRight" activeCell="C40" sqref="C40"/>
    </sheetView>
  </sheetViews>
  <sheetFormatPr defaultRowHeight="18"/>
  <cols>
    <col min="1" max="1" width="21.7109375" style="6" customWidth="1"/>
    <col min="2" max="2" width="17.85546875" style="6" customWidth="1"/>
    <col min="3" max="3" width="66.7109375" style="6" customWidth="1"/>
    <col min="4" max="4" width="10.1406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11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9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124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142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125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143</v>
      </c>
      <c r="D30" s="41">
        <v>0</v>
      </c>
      <c r="E30" s="2">
        <v>210</v>
      </c>
      <c r="F30" s="21">
        <f t="shared" si="0"/>
        <v>0</v>
      </c>
    </row>
    <row r="31" spans="1:6" ht="46.5" customHeight="1">
      <c r="A31" s="136"/>
      <c r="B31" s="1" t="s">
        <v>38</v>
      </c>
      <c r="C31" s="33" t="s">
        <v>144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117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8" t="s">
        <v>34</v>
      </c>
      <c r="B40" s="3" t="s">
        <v>23</v>
      </c>
      <c r="C40" s="22" t="s">
        <v>207</v>
      </c>
      <c r="D40" s="41">
        <v>0</v>
      </c>
      <c r="E40" s="2">
        <v>310</v>
      </c>
      <c r="F40" s="21">
        <f t="shared" si="0"/>
        <v>0</v>
      </c>
    </row>
    <row r="41" spans="1:6" ht="54">
      <c r="A41" s="138"/>
      <c r="B41" s="3" t="s">
        <v>24</v>
      </c>
      <c r="C41" s="22" t="s">
        <v>190</v>
      </c>
      <c r="D41" s="41">
        <v>0</v>
      </c>
      <c r="E41" s="2">
        <v>310</v>
      </c>
      <c r="F41" s="21">
        <f t="shared" si="0"/>
        <v>0</v>
      </c>
    </row>
    <row r="42" spans="1:6" ht="36">
      <c r="A42" s="138"/>
      <c r="B42" s="3" t="s">
        <v>25</v>
      </c>
      <c r="C42" s="22" t="s">
        <v>208</v>
      </c>
      <c r="D42" s="41">
        <v>0</v>
      </c>
      <c r="E42" s="2">
        <v>310</v>
      </c>
      <c r="F42" s="21">
        <f t="shared" si="0"/>
        <v>0</v>
      </c>
    </row>
    <row r="43" spans="1:6" ht="36">
      <c r="A43" s="138"/>
      <c r="B43" s="3" t="s">
        <v>27</v>
      </c>
      <c r="C43" s="22" t="s">
        <v>175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200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3000000}"/>
  <mergeCells count="16"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  <mergeCell ref="A7:D7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  <pageSetUpPr fitToPage="1"/>
  </sheetPr>
  <dimension ref="A1:F57"/>
  <sheetViews>
    <sheetView topLeftCell="A37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74.140625" style="6" customWidth="1"/>
    <col min="4" max="4" width="9.42578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12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4.5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145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126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147</v>
      </c>
      <c r="D29" s="41">
        <v>0</v>
      </c>
      <c r="E29" s="2">
        <v>210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127</v>
      </c>
      <c r="D30" s="41">
        <v>0</v>
      </c>
      <c r="E30" s="2">
        <v>250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146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174</v>
      </c>
      <c r="D32" s="41">
        <v>0</v>
      </c>
      <c r="E32" s="2">
        <v>230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8" t="s">
        <v>34</v>
      </c>
      <c r="B40" s="3" t="s">
        <v>23</v>
      </c>
      <c r="C40" s="22" t="s">
        <v>210</v>
      </c>
      <c r="D40" s="41">
        <v>0</v>
      </c>
      <c r="E40" s="2">
        <v>310</v>
      </c>
      <c r="F40" s="21">
        <f t="shared" si="0"/>
        <v>0</v>
      </c>
    </row>
    <row r="41" spans="1:6" ht="36">
      <c r="A41" s="138"/>
      <c r="B41" s="3" t="s">
        <v>24</v>
      </c>
      <c r="C41" s="22" t="s">
        <v>184</v>
      </c>
      <c r="D41" s="41">
        <v>0</v>
      </c>
      <c r="E41" s="2">
        <v>310</v>
      </c>
      <c r="F41" s="21">
        <f t="shared" si="0"/>
        <v>0</v>
      </c>
    </row>
    <row r="42" spans="1:6" ht="36">
      <c r="A42" s="138"/>
      <c r="B42" s="3" t="s">
        <v>25</v>
      </c>
      <c r="C42" s="22" t="s">
        <v>202</v>
      </c>
      <c r="D42" s="41">
        <v>0</v>
      </c>
      <c r="E42" s="2">
        <v>310</v>
      </c>
      <c r="F42" s="21">
        <f t="shared" si="0"/>
        <v>0</v>
      </c>
    </row>
    <row r="43" spans="1:6" ht="54">
      <c r="A43" s="138"/>
      <c r="B43" s="3" t="s">
        <v>27</v>
      </c>
      <c r="C43" s="22" t="s">
        <v>185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108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4000000}"/>
  <mergeCells count="16"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  <mergeCell ref="A7:D7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  <pageSetUpPr fitToPage="1"/>
  </sheetPr>
  <dimension ref="A1:F57"/>
  <sheetViews>
    <sheetView topLeftCell="A28" zoomScale="70" workbookViewId="0">
      <pane xSplit="3" topLeftCell="D1" activePane="topRight" state="frozen"/>
      <selection activeCell="AF40" sqref="AF40"/>
      <selection pane="topRight" activeCell="C41" sqref="C41"/>
    </sheetView>
  </sheetViews>
  <sheetFormatPr defaultRowHeight="18"/>
  <cols>
    <col min="1" max="1" width="21.7109375" style="6" customWidth="1"/>
    <col min="2" max="2" width="17.85546875" style="6" customWidth="1"/>
    <col min="3" max="3" width="70.85546875" style="6" customWidth="1"/>
    <col min="4" max="4" width="9.1406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13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2.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2.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9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33" t="s">
        <v>149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129</v>
      </c>
      <c r="D28" s="41">
        <v>0</v>
      </c>
      <c r="E28" s="2">
        <v>250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148</v>
      </c>
      <c r="D29" s="41">
        <v>0</v>
      </c>
      <c r="E29" s="2">
        <v>250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130</v>
      </c>
      <c r="D30" s="41">
        <v>0</v>
      </c>
      <c r="E30" s="2">
        <v>220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131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128</v>
      </c>
      <c r="D32" s="41">
        <v>0</v>
      </c>
      <c r="E32" s="2">
        <v>240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54">
      <c r="A40" s="138" t="s">
        <v>34</v>
      </c>
      <c r="B40" s="3" t="s">
        <v>23</v>
      </c>
      <c r="C40" s="22" t="s">
        <v>187</v>
      </c>
      <c r="D40" s="41">
        <v>0</v>
      </c>
      <c r="E40" s="2">
        <v>310</v>
      </c>
      <c r="F40" s="21">
        <f t="shared" si="0"/>
        <v>0</v>
      </c>
    </row>
    <row r="41" spans="1:6" ht="54">
      <c r="A41" s="138"/>
      <c r="B41" s="3" t="s">
        <v>24</v>
      </c>
      <c r="C41" s="22" t="s">
        <v>188</v>
      </c>
      <c r="D41" s="41">
        <v>0</v>
      </c>
      <c r="E41" s="2">
        <v>310</v>
      </c>
      <c r="F41" s="21">
        <f t="shared" si="0"/>
        <v>0</v>
      </c>
    </row>
    <row r="42" spans="1:6" ht="36">
      <c r="A42" s="138"/>
      <c r="B42" s="3" t="s">
        <v>25</v>
      </c>
      <c r="C42" s="22" t="s">
        <v>201</v>
      </c>
      <c r="D42" s="41">
        <v>0</v>
      </c>
      <c r="E42" s="2">
        <v>310</v>
      </c>
      <c r="F42" s="21">
        <f t="shared" si="0"/>
        <v>0</v>
      </c>
    </row>
    <row r="43" spans="1:6" ht="36">
      <c r="A43" s="138"/>
      <c r="B43" s="3" t="s">
        <v>27</v>
      </c>
      <c r="C43" s="22" t="s">
        <v>186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189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5000000}"/>
  <mergeCells count="16">
    <mergeCell ref="A47:A55"/>
    <mergeCell ref="F9:F13"/>
    <mergeCell ref="A15:A20"/>
    <mergeCell ref="A21:A26"/>
    <mergeCell ref="A27:A32"/>
    <mergeCell ref="A40:A44"/>
    <mergeCell ref="A9:C13"/>
    <mergeCell ref="E9:E13"/>
    <mergeCell ref="A33:A39"/>
    <mergeCell ref="D9:D12"/>
    <mergeCell ref="A7:D7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99FF"/>
    <pageSetUpPr fitToPage="1"/>
  </sheetPr>
  <dimension ref="A1:F57"/>
  <sheetViews>
    <sheetView zoomScale="70" workbookViewId="0">
      <pane xSplit="3" topLeftCell="D1" activePane="topRight" state="frozen"/>
      <selection activeCell="AF40" sqref="AF40"/>
      <selection pane="topRight" activeCell="B21" sqref="A21:XFD21"/>
    </sheetView>
  </sheetViews>
  <sheetFormatPr defaultRowHeight="18"/>
  <cols>
    <col min="1" max="1" width="21.7109375" style="6" customWidth="1"/>
    <col min="2" max="2" width="17.85546875" style="6" customWidth="1"/>
    <col min="3" max="3" width="67.28515625" style="6" customWidth="1"/>
    <col min="4" max="4" width="10.5703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67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6.75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70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73</v>
      </c>
      <c r="D28" s="41">
        <v>0</v>
      </c>
      <c r="E28" s="2">
        <v>220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71</v>
      </c>
      <c r="D29" s="41">
        <v>0</v>
      </c>
      <c r="E29" s="2">
        <v>220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69</v>
      </c>
      <c r="D30" s="41">
        <v>0</v>
      </c>
      <c r="E30" s="2">
        <v>210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74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72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8" t="s">
        <v>34</v>
      </c>
      <c r="B40" s="3" t="s">
        <v>23</v>
      </c>
      <c r="C40" s="22" t="s">
        <v>132</v>
      </c>
      <c r="D40" s="41">
        <v>0</v>
      </c>
      <c r="E40" s="2">
        <v>310</v>
      </c>
      <c r="F40" s="21">
        <f t="shared" si="0"/>
        <v>0</v>
      </c>
    </row>
    <row r="41" spans="1:6" ht="54">
      <c r="A41" s="138"/>
      <c r="B41" s="3" t="s">
        <v>24</v>
      </c>
      <c r="C41" s="22" t="s">
        <v>168</v>
      </c>
      <c r="D41" s="41">
        <v>0</v>
      </c>
      <c r="E41" s="2">
        <v>310</v>
      </c>
      <c r="F41" s="21">
        <f t="shared" si="0"/>
        <v>0</v>
      </c>
    </row>
    <row r="42" spans="1:6" ht="54">
      <c r="A42" s="138"/>
      <c r="B42" s="3" t="s">
        <v>25</v>
      </c>
      <c r="C42" s="22" t="s">
        <v>170</v>
      </c>
      <c r="D42" s="41">
        <v>0</v>
      </c>
      <c r="E42" s="2">
        <v>310</v>
      </c>
      <c r="F42" s="21">
        <f t="shared" si="0"/>
        <v>0</v>
      </c>
    </row>
    <row r="43" spans="1:6" ht="36">
      <c r="A43" s="138"/>
      <c r="B43" s="3" t="s">
        <v>27</v>
      </c>
      <c r="C43" s="22" t="s">
        <v>171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133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6000000}"/>
  <mergeCells count="16">
    <mergeCell ref="A27:A32"/>
    <mergeCell ref="A33:A39"/>
    <mergeCell ref="A40:A44"/>
    <mergeCell ref="A9:C13"/>
    <mergeCell ref="A47:A55"/>
    <mergeCell ref="E9:E13"/>
    <mergeCell ref="D9:D12"/>
    <mergeCell ref="F9:F13"/>
    <mergeCell ref="A15:A20"/>
    <mergeCell ref="A21:A26"/>
    <mergeCell ref="A7:D7"/>
    <mergeCell ref="A2:D2"/>
    <mergeCell ref="A3:D3"/>
    <mergeCell ref="A4:D4"/>
    <mergeCell ref="A5:D5"/>
    <mergeCell ref="A6:D6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99FF"/>
    <pageSetUpPr fitToPage="1"/>
  </sheetPr>
  <dimension ref="A1:F57"/>
  <sheetViews>
    <sheetView zoomScale="70" workbookViewId="0">
      <pane xSplit="3" topLeftCell="D1" activePane="topRight" state="frozen"/>
      <selection activeCell="AF40" sqref="AF40"/>
      <selection pane="topRight" activeCell="B21" sqref="A21:XFD21"/>
    </sheetView>
  </sheetViews>
  <sheetFormatPr defaultRowHeight="18"/>
  <cols>
    <col min="1" max="1" width="21.7109375" style="6" customWidth="1"/>
    <col min="2" max="2" width="17.85546875" style="6" customWidth="1"/>
    <col min="3" max="3" width="67.28515625" style="6" customWidth="1"/>
    <col min="4" max="4" width="10.5703125" style="6" customWidth="1"/>
    <col min="5" max="5" width="11" style="9" customWidth="1"/>
    <col min="6" max="6" width="12.7109375" style="9" customWidth="1"/>
    <col min="7" max="234" width="9.140625" style="6"/>
    <col min="235" max="235" width="21.7109375" style="6" customWidth="1"/>
    <col min="236" max="236" width="14.42578125" style="6" customWidth="1"/>
    <col min="237" max="237" width="61.42578125" style="6" customWidth="1"/>
    <col min="238" max="238" width="11" style="6" customWidth="1"/>
    <col min="239" max="239" width="9.42578125" style="6" customWidth="1"/>
    <col min="240" max="248" width="9.28515625" style="6" customWidth="1"/>
    <col min="249" max="260" width="0" style="6" hidden="1" customWidth="1"/>
    <col min="261" max="261" width="9.28515625" style="6" customWidth="1"/>
    <col min="262" max="262" width="12.7109375" style="6" customWidth="1"/>
    <col min="263" max="490" width="9.140625" style="6"/>
    <col min="491" max="491" width="21.7109375" style="6" customWidth="1"/>
    <col min="492" max="492" width="14.42578125" style="6" customWidth="1"/>
    <col min="493" max="493" width="61.42578125" style="6" customWidth="1"/>
    <col min="494" max="494" width="11" style="6" customWidth="1"/>
    <col min="495" max="495" width="9.42578125" style="6" customWidth="1"/>
    <col min="496" max="504" width="9.28515625" style="6" customWidth="1"/>
    <col min="505" max="516" width="0" style="6" hidden="1" customWidth="1"/>
    <col min="517" max="517" width="9.28515625" style="6" customWidth="1"/>
    <col min="518" max="518" width="12.7109375" style="6" customWidth="1"/>
    <col min="519" max="746" width="9.140625" style="6"/>
    <col min="747" max="747" width="21.7109375" style="6" customWidth="1"/>
    <col min="748" max="748" width="14.42578125" style="6" customWidth="1"/>
    <col min="749" max="749" width="61.42578125" style="6" customWidth="1"/>
    <col min="750" max="750" width="11" style="6" customWidth="1"/>
    <col min="751" max="751" width="9.42578125" style="6" customWidth="1"/>
    <col min="752" max="760" width="9.28515625" style="6" customWidth="1"/>
    <col min="761" max="772" width="0" style="6" hidden="1" customWidth="1"/>
    <col min="773" max="773" width="9.28515625" style="6" customWidth="1"/>
    <col min="774" max="774" width="12.7109375" style="6" customWidth="1"/>
    <col min="775" max="1002" width="9.140625" style="6"/>
    <col min="1003" max="1003" width="21.7109375" style="6" customWidth="1"/>
    <col min="1004" max="1004" width="14.42578125" style="6" customWidth="1"/>
    <col min="1005" max="1005" width="61.42578125" style="6" customWidth="1"/>
    <col min="1006" max="1006" width="11" style="6" customWidth="1"/>
    <col min="1007" max="1007" width="9.42578125" style="6" customWidth="1"/>
    <col min="1008" max="1016" width="9.28515625" style="6" customWidth="1"/>
    <col min="1017" max="1028" width="0" style="6" hidden="1" customWidth="1"/>
    <col min="1029" max="1029" width="9.28515625" style="6" customWidth="1"/>
    <col min="1030" max="1030" width="12.7109375" style="6" customWidth="1"/>
    <col min="1031" max="1258" width="9.140625" style="6"/>
    <col min="1259" max="1259" width="21.7109375" style="6" customWidth="1"/>
    <col min="1260" max="1260" width="14.42578125" style="6" customWidth="1"/>
    <col min="1261" max="1261" width="61.42578125" style="6" customWidth="1"/>
    <col min="1262" max="1262" width="11" style="6" customWidth="1"/>
    <col min="1263" max="1263" width="9.42578125" style="6" customWidth="1"/>
    <col min="1264" max="1272" width="9.28515625" style="6" customWidth="1"/>
    <col min="1273" max="1284" width="0" style="6" hidden="1" customWidth="1"/>
    <col min="1285" max="1285" width="9.28515625" style="6" customWidth="1"/>
    <col min="1286" max="1286" width="12.7109375" style="6" customWidth="1"/>
    <col min="1287" max="1514" width="9.140625" style="6"/>
    <col min="1515" max="1515" width="21.7109375" style="6" customWidth="1"/>
    <col min="1516" max="1516" width="14.42578125" style="6" customWidth="1"/>
    <col min="1517" max="1517" width="61.42578125" style="6" customWidth="1"/>
    <col min="1518" max="1518" width="11" style="6" customWidth="1"/>
    <col min="1519" max="1519" width="9.42578125" style="6" customWidth="1"/>
    <col min="1520" max="1528" width="9.28515625" style="6" customWidth="1"/>
    <col min="1529" max="1540" width="0" style="6" hidden="1" customWidth="1"/>
    <col min="1541" max="1541" width="9.28515625" style="6" customWidth="1"/>
    <col min="1542" max="1542" width="12.7109375" style="6" customWidth="1"/>
    <col min="1543" max="1770" width="9.140625" style="6"/>
    <col min="1771" max="1771" width="21.7109375" style="6" customWidth="1"/>
    <col min="1772" max="1772" width="14.42578125" style="6" customWidth="1"/>
    <col min="1773" max="1773" width="61.42578125" style="6" customWidth="1"/>
    <col min="1774" max="1774" width="11" style="6" customWidth="1"/>
    <col min="1775" max="1775" width="9.42578125" style="6" customWidth="1"/>
    <col min="1776" max="1784" width="9.28515625" style="6" customWidth="1"/>
    <col min="1785" max="1796" width="0" style="6" hidden="1" customWidth="1"/>
    <col min="1797" max="1797" width="9.28515625" style="6" customWidth="1"/>
    <col min="1798" max="1798" width="12.7109375" style="6" customWidth="1"/>
    <col min="1799" max="2026" width="9.140625" style="6"/>
    <col min="2027" max="2027" width="21.7109375" style="6" customWidth="1"/>
    <col min="2028" max="2028" width="14.42578125" style="6" customWidth="1"/>
    <col min="2029" max="2029" width="61.42578125" style="6" customWidth="1"/>
    <col min="2030" max="2030" width="11" style="6" customWidth="1"/>
    <col min="2031" max="2031" width="9.42578125" style="6" customWidth="1"/>
    <col min="2032" max="2040" width="9.28515625" style="6" customWidth="1"/>
    <col min="2041" max="2052" width="0" style="6" hidden="1" customWidth="1"/>
    <col min="2053" max="2053" width="9.28515625" style="6" customWidth="1"/>
    <col min="2054" max="2054" width="12.7109375" style="6" customWidth="1"/>
    <col min="2055" max="2282" width="9.140625" style="6"/>
    <col min="2283" max="2283" width="21.7109375" style="6" customWidth="1"/>
    <col min="2284" max="2284" width="14.42578125" style="6" customWidth="1"/>
    <col min="2285" max="2285" width="61.42578125" style="6" customWidth="1"/>
    <col min="2286" max="2286" width="11" style="6" customWidth="1"/>
    <col min="2287" max="2287" width="9.42578125" style="6" customWidth="1"/>
    <col min="2288" max="2296" width="9.28515625" style="6" customWidth="1"/>
    <col min="2297" max="2308" width="0" style="6" hidden="1" customWidth="1"/>
    <col min="2309" max="2309" width="9.28515625" style="6" customWidth="1"/>
    <col min="2310" max="2310" width="12.7109375" style="6" customWidth="1"/>
    <col min="2311" max="2538" width="9.140625" style="6"/>
    <col min="2539" max="2539" width="21.7109375" style="6" customWidth="1"/>
    <col min="2540" max="2540" width="14.42578125" style="6" customWidth="1"/>
    <col min="2541" max="2541" width="61.42578125" style="6" customWidth="1"/>
    <col min="2542" max="2542" width="11" style="6" customWidth="1"/>
    <col min="2543" max="2543" width="9.42578125" style="6" customWidth="1"/>
    <col min="2544" max="2552" width="9.28515625" style="6" customWidth="1"/>
    <col min="2553" max="2564" width="0" style="6" hidden="1" customWidth="1"/>
    <col min="2565" max="2565" width="9.28515625" style="6" customWidth="1"/>
    <col min="2566" max="2566" width="12.7109375" style="6" customWidth="1"/>
    <col min="2567" max="2794" width="9.140625" style="6"/>
    <col min="2795" max="2795" width="21.7109375" style="6" customWidth="1"/>
    <col min="2796" max="2796" width="14.42578125" style="6" customWidth="1"/>
    <col min="2797" max="2797" width="61.42578125" style="6" customWidth="1"/>
    <col min="2798" max="2798" width="11" style="6" customWidth="1"/>
    <col min="2799" max="2799" width="9.42578125" style="6" customWidth="1"/>
    <col min="2800" max="2808" width="9.28515625" style="6" customWidth="1"/>
    <col min="2809" max="2820" width="0" style="6" hidden="1" customWidth="1"/>
    <col min="2821" max="2821" width="9.28515625" style="6" customWidth="1"/>
    <col min="2822" max="2822" width="12.7109375" style="6" customWidth="1"/>
    <col min="2823" max="3050" width="9.140625" style="6"/>
    <col min="3051" max="3051" width="21.7109375" style="6" customWidth="1"/>
    <col min="3052" max="3052" width="14.42578125" style="6" customWidth="1"/>
    <col min="3053" max="3053" width="61.42578125" style="6" customWidth="1"/>
    <col min="3054" max="3054" width="11" style="6" customWidth="1"/>
    <col min="3055" max="3055" width="9.42578125" style="6" customWidth="1"/>
    <col min="3056" max="3064" width="9.28515625" style="6" customWidth="1"/>
    <col min="3065" max="3076" width="0" style="6" hidden="1" customWidth="1"/>
    <col min="3077" max="3077" width="9.28515625" style="6" customWidth="1"/>
    <col min="3078" max="3078" width="12.7109375" style="6" customWidth="1"/>
    <col min="3079" max="3306" width="9.140625" style="6"/>
    <col min="3307" max="3307" width="21.7109375" style="6" customWidth="1"/>
    <col min="3308" max="3308" width="14.42578125" style="6" customWidth="1"/>
    <col min="3309" max="3309" width="61.42578125" style="6" customWidth="1"/>
    <col min="3310" max="3310" width="11" style="6" customWidth="1"/>
    <col min="3311" max="3311" width="9.42578125" style="6" customWidth="1"/>
    <col min="3312" max="3320" width="9.28515625" style="6" customWidth="1"/>
    <col min="3321" max="3332" width="0" style="6" hidden="1" customWidth="1"/>
    <col min="3333" max="3333" width="9.28515625" style="6" customWidth="1"/>
    <col min="3334" max="3334" width="12.7109375" style="6" customWidth="1"/>
    <col min="3335" max="3562" width="9.140625" style="6"/>
    <col min="3563" max="3563" width="21.7109375" style="6" customWidth="1"/>
    <col min="3564" max="3564" width="14.42578125" style="6" customWidth="1"/>
    <col min="3565" max="3565" width="61.42578125" style="6" customWidth="1"/>
    <col min="3566" max="3566" width="11" style="6" customWidth="1"/>
    <col min="3567" max="3567" width="9.42578125" style="6" customWidth="1"/>
    <col min="3568" max="3576" width="9.28515625" style="6" customWidth="1"/>
    <col min="3577" max="3588" width="0" style="6" hidden="1" customWidth="1"/>
    <col min="3589" max="3589" width="9.28515625" style="6" customWidth="1"/>
    <col min="3590" max="3590" width="12.7109375" style="6" customWidth="1"/>
    <col min="3591" max="3818" width="9.140625" style="6"/>
    <col min="3819" max="3819" width="21.7109375" style="6" customWidth="1"/>
    <col min="3820" max="3820" width="14.42578125" style="6" customWidth="1"/>
    <col min="3821" max="3821" width="61.42578125" style="6" customWidth="1"/>
    <col min="3822" max="3822" width="11" style="6" customWidth="1"/>
    <col min="3823" max="3823" width="9.42578125" style="6" customWidth="1"/>
    <col min="3824" max="3832" width="9.28515625" style="6" customWidth="1"/>
    <col min="3833" max="3844" width="0" style="6" hidden="1" customWidth="1"/>
    <col min="3845" max="3845" width="9.28515625" style="6" customWidth="1"/>
    <col min="3846" max="3846" width="12.7109375" style="6" customWidth="1"/>
    <col min="3847" max="4074" width="9.140625" style="6"/>
    <col min="4075" max="4075" width="21.7109375" style="6" customWidth="1"/>
    <col min="4076" max="4076" width="14.42578125" style="6" customWidth="1"/>
    <col min="4077" max="4077" width="61.42578125" style="6" customWidth="1"/>
    <col min="4078" max="4078" width="11" style="6" customWidth="1"/>
    <col min="4079" max="4079" width="9.42578125" style="6" customWidth="1"/>
    <col min="4080" max="4088" width="9.28515625" style="6" customWidth="1"/>
    <col min="4089" max="4100" width="0" style="6" hidden="1" customWidth="1"/>
    <col min="4101" max="4101" width="9.28515625" style="6" customWidth="1"/>
    <col min="4102" max="4102" width="12.7109375" style="6" customWidth="1"/>
    <col min="4103" max="4330" width="9.140625" style="6"/>
    <col min="4331" max="4331" width="21.7109375" style="6" customWidth="1"/>
    <col min="4332" max="4332" width="14.42578125" style="6" customWidth="1"/>
    <col min="4333" max="4333" width="61.42578125" style="6" customWidth="1"/>
    <col min="4334" max="4334" width="11" style="6" customWidth="1"/>
    <col min="4335" max="4335" width="9.42578125" style="6" customWidth="1"/>
    <col min="4336" max="4344" width="9.28515625" style="6" customWidth="1"/>
    <col min="4345" max="4356" width="0" style="6" hidden="1" customWidth="1"/>
    <col min="4357" max="4357" width="9.28515625" style="6" customWidth="1"/>
    <col min="4358" max="4358" width="12.7109375" style="6" customWidth="1"/>
    <col min="4359" max="4586" width="9.140625" style="6"/>
    <col min="4587" max="4587" width="21.7109375" style="6" customWidth="1"/>
    <col min="4588" max="4588" width="14.42578125" style="6" customWidth="1"/>
    <col min="4589" max="4589" width="61.42578125" style="6" customWidth="1"/>
    <col min="4590" max="4590" width="11" style="6" customWidth="1"/>
    <col min="4591" max="4591" width="9.42578125" style="6" customWidth="1"/>
    <col min="4592" max="4600" width="9.28515625" style="6" customWidth="1"/>
    <col min="4601" max="4612" width="0" style="6" hidden="1" customWidth="1"/>
    <col min="4613" max="4613" width="9.28515625" style="6" customWidth="1"/>
    <col min="4614" max="4614" width="12.7109375" style="6" customWidth="1"/>
    <col min="4615" max="4842" width="9.140625" style="6"/>
    <col min="4843" max="4843" width="21.7109375" style="6" customWidth="1"/>
    <col min="4844" max="4844" width="14.42578125" style="6" customWidth="1"/>
    <col min="4845" max="4845" width="61.42578125" style="6" customWidth="1"/>
    <col min="4846" max="4846" width="11" style="6" customWidth="1"/>
    <col min="4847" max="4847" width="9.42578125" style="6" customWidth="1"/>
    <col min="4848" max="4856" width="9.28515625" style="6" customWidth="1"/>
    <col min="4857" max="4868" width="0" style="6" hidden="1" customWidth="1"/>
    <col min="4869" max="4869" width="9.28515625" style="6" customWidth="1"/>
    <col min="4870" max="4870" width="12.7109375" style="6" customWidth="1"/>
    <col min="4871" max="5098" width="9.140625" style="6"/>
    <col min="5099" max="5099" width="21.7109375" style="6" customWidth="1"/>
    <col min="5100" max="5100" width="14.42578125" style="6" customWidth="1"/>
    <col min="5101" max="5101" width="61.42578125" style="6" customWidth="1"/>
    <col min="5102" max="5102" width="11" style="6" customWidth="1"/>
    <col min="5103" max="5103" width="9.42578125" style="6" customWidth="1"/>
    <col min="5104" max="5112" width="9.28515625" style="6" customWidth="1"/>
    <col min="5113" max="5124" width="0" style="6" hidden="1" customWidth="1"/>
    <col min="5125" max="5125" width="9.28515625" style="6" customWidth="1"/>
    <col min="5126" max="5126" width="12.7109375" style="6" customWidth="1"/>
    <col min="5127" max="5354" width="9.140625" style="6"/>
    <col min="5355" max="5355" width="21.7109375" style="6" customWidth="1"/>
    <col min="5356" max="5356" width="14.42578125" style="6" customWidth="1"/>
    <col min="5357" max="5357" width="61.42578125" style="6" customWidth="1"/>
    <col min="5358" max="5358" width="11" style="6" customWidth="1"/>
    <col min="5359" max="5359" width="9.42578125" style="6" customWidth="1"/>
    <col min="5360" max="5368" width="9.28515625" style="6" customWidth="1"/>
    <col min="5369" max="5380" width="0" style="6" hidden="1" customWidth="1"/>
    <col min="5381" max="5381" width="9.28515625" style="6" customWidth="1"/>
    <col min="5382" max="5382" width="12.7109375" style="6" customWidth="1"/>
    <col min="5383" max="5610" width="9.140625" style="6"/>
    <col min="5611" max="5611" width="21.7109375" style="6" customWidth="1"/>
    <col min="5612" max="5612" width="14.42578125" style="6" customWidth="1"/>
    <col min="5613" max="5613" width="61.42578125" style="6" customWidth="1"/>
    <col min="5614" max="5614" width="11" style="6" customWidth="1"/>
    <col min="5615" max="5615" width="9.42578125" style="6" customWidth="1"/>
    <col min="5616" max="5624" width="9.28515625" style="6" customWidth="1"/>
    <col min="5625" max="5636" width="0" style="6" hidden="1" customWidth="1"/>
    <col min="5637" max="5637" width="9.28515625" style="6" customWidth="1"/>
    <col min="5638" max="5638" width="12.7109375" style="6" customWidth="1"/>
    <col min="5639" max="5866" width="9.140625" style="6"/>
    <col min="5867" max="5867" width="21.7109375" style="6" customWidth="1"/>
    <col min="5868" max="5868" width="14.42578125" style="6" customWidth="1"/>
    <col min="5869" max="5869" width="61.42578125" style="6" customWidth="1"/>
    <col min="5870" max="5870" width="11" style="6" customWidth="1"/>
    <col min="5871" max="5871" width="9.42578125" style="6" customWidth="1"/>
    <col min="5872" max="5880" width="9.28515625" style="6" customWidth="1"/>
    <col min="5881" max="5892" width="0" style="6" hidden="1" customWidth="1"/>
    <col min="5893" max="5893" width="9.28515625" style="6" customWidth="1"/>
    <col min="5894" max="5894" width="12.7109375" style="6" customWidth="1"/>
    <col min="5895" max="6122" width="9.140625" style="6"/>
    <col min="6123" max="6123" width="21.7109375" style="6" customWidth="1"/>
    <col min="6124" max="6124" width="14.42578125" style="6" customWidth="1"/>
    <col min="6125" max="6125" width="61.42578125" style="6" customWidth="1"/>
    <col min="6126" max="6126" width="11" style="6" customWidth="1"/>
    <col min="6127" max="6127" width="9.42578125" style="6" customWidth="1"/>
    <col min="6128" max="6136" width="9.28515625" style="6" customWidth="1"/>
    <col min="6137" max="6148" width="0" style="6" hidden="1" customWidth="1"/>
    <col min="6149" max="6149" width="9.28515625" style="6" customWidth="1"/>
    <col min="6150" max="6150" width="12.7109375" style="6" customWidth="1"/>
    <col min="6151" max="6378" width="9.140625" style="6"/>
    <col min="6379" max="6379" width="21.7109375" style="6" customWidth="1"/>
    <col min="6380" max="6380" width="14.42578125" style="6" customWidth="1"/>
    <col min="6381" max="6381" width="61.42578125" style="6" customWidth="1"/>
    <col min="6382" max="6382" width="11" style="6" customWidth="1"/>
    <col min="6383" max="6383" width="9.42578125" style="6" customWidth="1"/>
    <col min="6384" max="6392" width="9.28515625" style="6" customWidth="1"/>
    <col min="6393" max="6404" width="0" style="6" hidden="1" customWidth="1"/>
    <col min="6405" max="6405" width="9.28515625" style="6" customWidth="1"/>
    <col min="6406" max="6406" width="12.7109375" style="6" customWidth="1"/>
    <col min="6407" max="6634" width="9.140625" style="6"/>
    <col min="6635" max="6635" width="21.7109375" style="6" customWidth="1"/>
    <col min="6636" max="6636" width="14.42578125" style="6" customWidth="1"/>
    <col min="6637" max="6637" width="61.42578125" style="6" customWidth="1"/>
    <col min="6638" max="6638" width="11" style="6" customWidth="1"/>
    <col min="6639" max="6639" width="9.42578125" style="6" customWidth="1"/>
    <col min="6640" max="6648" width="9.28515625" style="6" customWidth="1"/>
    <col min="6649" max="6660" width="0" style="6" hidden="1" customWidth="1"/>
    <col min="6661" max="6661" width="9.28515625" style="6" customWidth="1"/>
    <col min="6662" max="6662" width="12.7109375" style="6" customWidth="1"/>
    <col min="6663" max="6890" width="9.140625" style="6"/>
    <col min="6891" max="6891" width="21.7109375" style="6" customWidth="1"/>
    <col min="6892" max="6892" width="14.42578125" style="6" customWidth="1"/>
    <col min="6893" max="6893" width="61.42578125" style="6" customWidth="1"/>
    <col min="6894" max="6894" width="11" style="6" customWidth="1"/>
    <col min="6895" max="6895" width="9.42578125" style="6" customWidth="1"/>
    <col min="6896" max="6904" width="9.28515625" style="6" customWidth="1"/>
    <col min="6905" max="6916" width="0" style="6" hidden="1" customWidth="1"/>
    <col min="6917" max="6917" width="9.28515625" style="6" customWidth="1"/>
    <col min="6918" max="6918" width="12.7109375" style="6" customWidth="1"/>
    <col min="6919" max="7146" width="9.140625" style="6"/>
    <col min="7147" max="7147" width="21.7109375" style="6" customWidth="1"/>
    <col min="7148" max="7148" width="14.42578125" style="6" customWidth="1"/>
    <col min="7149" max="7149" width="61.42578125" style="6" customWidth="1"/>
    <col min="7150" max="7150" width="11" style="6" customWidth="1"/>
    <col min="7151" max="7151" width="9.42578125" style="6" customWidth="1"/>
    <col min="7152" max="7160" width="9.28515625" style="6" customWidth="1"/>
    <col min="7161" max="7172" width="0" style="6" hidden="1" customWidth="1"/>
    <col min="7173" max="7173" width="9.28515625" style="6" customWidth="1"/>
    <col min="7174" max="7174" width="12.7109375" style="6" customWidth="1"/>
    <col min="7175" max="7402" width="9.140625" style="6"/>
    <col min="7403" max="7403" width="21.7109375" style="6" customWidth="1"/>
    <col min="7404" max="7404" width="14.42578125" style="6" customWidth="1"/>
    <col min="7405" max="7405" width="61.42578125" style="6" customWidth="1"/>
    <col min="7406" max="7406" width="11" style="6" customWidth="1"/>
    <col min="7407" max="7407" width="9.42578125" style="6" customWidth="1"/>
    <col min="7408" max="7416" width="9.28515625" style="6" customWidth="1"/>
    <col min="7417" max="7428" width="0" style="6" hidden="1" customWidth="1"/>
    <col min="7429" max="7429" width="9.28515625" style="6" customWidth="1"/>
    <col min="7430" max="7430" width="12.7109375" style="6" customWidth="1"/>
    <col min="7431" max="7658" width="9.140625" style="6"/>
    <col min="7659" max="7659" width="21.7109375" style="6" customWidth="1"/>
    <col min="7660" max="7660" width="14.42578125" style="6" customWidth="1"/>
    <col min="7661" max="7661" width="61.42578125" style="6" customWidth="1"/>
    <col min="7662" max="7662" width="11" style="6" customWidth="1"/>
    <col min="7663" max="7663" width="9.42578125" style="6" customWidth="1"/>
    <col min="7664" max="7672" width="9.28515625" style="6" customWidth="1"/>
    <col min="7673" max="7684" width="0" style="6" hidden="1" customWidth="1"/>
    <col min="7685" max="7685" width="9.28515625" style="6" customWidth="1"/>
    <col min="7686" max="7686" width="12.7109375" style="6" customWidth="1"/>
    <col min="7687" max="7914" width="9.140625" style="6"/>
    <col min="7915" max="7915" width="21.7109375" style="6" customWidth="1"/>
    <col min="7916" max="7916" width="14.42578125" style="6" customWidth="1"/>
    <col min="7917" max="7917" width="61.42578125" style="6" customWidth="1"/>
    <col min="7918" max="7918" width="11" style="6" customWidth="1"/>
    <col min="7919" max="7919" width="9.42578125" style="6" customWidth="1"/>
    <col min="7920" max="7928" width="9.28515625" style="6" customWidth="1"/>
    <col min="7929" max="7940" width="0" style="6" hidden="1" customWidth="1"/>
    <col min="7941" max="7941" width="9.28515625" style="6" customWidth="1"/>
    <col min="7942" max="7942" width="12.7109375" style="6" customWidth="1"/>
    <col min="7943" max="8170" width="9.140625" style="6"/>
    <col min="8171" max="8171" width="21.7109375" style="6" customWidth="1"/>
    <col min="8172" max="8172" width="14.42578125" style="6" customWidth="1"/>
    <col min="8173" max="8173" width="61.42578125" style="6" customWidth="1"/>
    <col min="8174" max="8174" width="11" style="6" customWidth="1"/>
    <col min="8175" max="8175" width="9.42578125" style="6" customWidth="1"/>
    <col min="8176" max="8184" width="9.28515625" style="6" customWidth="1"/>
    <col min="8185" max="8196" width="0" style="6" hidden="1" customWidth="1"/>
    <col min="8197" max="8197" width="9.28515625" style="6" customWidth="1"/>
    <col min="8198" max="8198" width="12.7109375" style="6" customWidth="1"/>
    <col min="8199" max="8426" width="9.140625" style="6"/>
    <col min="8427" max="8427" width="21.7109375" style="6" customWidth="1"/>
    <col min="8428" max="8428" width="14.42578125" style="6" customWidth="1"/>
    <col min="8429" max="8429" width="61.42578125" style="6" customWidth="1"/>
    <col min="8430" max="8430" width="11" style="6" customWidth="1"/>
    <col min="8431" max="8431" width="9.42578125" style="6" customWidth="1"/>
    <col min="8432" max="8440" width="9.28515625" style="6" customWidth="1"/>
    <col min="8441" max="8452" width="0" style="6" hidden="1" customWidth="1"/>
    <col min="8453" max="8453" width="9.28515625" style="6" customWidth="1"/>
    <col min="8454" max="8454" width="12.7109375" style="6" customWidth="1"/>
    <col min="8455" max="8682" width="9.140625" style="6"/>
    <col min="8683" max="8683" width="21.7109375" style="6" customWidth="1"/>
    <col min="8684" max="8684" width="14.42578125" style="6" customWidth="1"/>
    <col min="8685" max="8685" width="61.42578125" style="6" customWidth="1"/>
    <col min="8686" max="8686" width="11" style="6" customWidth="1"/>
    <col min="8687" max="8687" width="9.42578125" style="6" customWidth="1"/>
    <col min="8688" max="8696" width="9.28515625" style="6" customWidth="1"/>
    <col min="8697" max="8708" width="0" style="6" hidden="1" customWidth="1"/>
    <col min="8709" max="8709" width="9.28515625" style="6" customWidth="1"/>
    <col min="8710" max="8710" width="12.7109375" style="6" customWidth="1"/>
    <col min="8711" max="8938" width="9.140625" style="6"/>
    <col min="8939" max="8939" width="21.7109375" style="6" customWidth="1"/>
    <col min="8940" max="8940" width="14.42578125" style="6" customWidth="1"/>
    <col min="8941" max="8941" width="61.42578125" style="6" customWidth="1"/>
    <col min="8942" max="8942" width="11" style="6" customWidth="1"/>
    <col min="8943" max="8943" width="9.42578125" style="6" customWidth="1"/>
    <col min="8944" max="8952" width="9.28515625" style="6" customWidth="1"/>
    <col min="8953" max="8964" width="0" style="6" hidden="1" customWidth="1"/>
    <col min="8965" max="8965" width="9.28515625" style="6" customWidth="1"/>
    <col min="8966" max="8966" width="12.7109375" style="6" customWidth="1"/>
    <col min="8967" max="9194" width="9.140625" style="6"/>
    <col min="9195" max="9195" width="21.7109375" style="6" customWidth="1"/>
    <col min="9196" max="9196" width="14.42578125" style="6" customWidth="1"/>
    <col min="9197" max="9197" width="61.42578125" style="6" customWidth="1"/>
    <col min="9198" max="9198" width="11" style="6" customWidth="1"/>
    <col min="9199" max="9199" width="9.42578125" style="6" customWidth="1"/>
    <col min="9200" max="9208" width="9.28515625" style="6" customWidth="1"/>
    <col min="9209" max="9220" width="0" style="6" hidden="1" customWidth="1"/>
    <col min="9221" max="9221" width="9.28515625" style="6" customWidth="1"/>
    <col min="9222" max="9222" width="12.7109375" style="6" customWidth="1"/>
    <col min="9223" max="9450" width="9.140625" style="6"/>
    <col min="9451" max="9451" width="21.7109375" style="6" customWidth="1"/>
    <col min="9452" max="9452" width="14.42578125" style="6" customWidth="1"/>
    <col min="9453" max="9453" width="61.42578125" style="6" customWidth="1"/>
    <col min="9454" max="9454" width="11" style="6" customWidth="1"/>
    <col min="9455" max="9455" width="9.42578125" style="6" customWidth="1"/>
    <col min="9456" max="9464" width="9.28515625" style="6" customWidth="1"/>
    <col min="9465" max="9476" width="0" style="6" hidden="1" customWidth="1"/>
    <col min="9477" max="9477" width="9.28515625" style="6" customWidth="1"/>
    <col min="9478" max="9478" width="12.7109375" style="6" customWidth="1"/>
    <col min="9479" max="9706" width="9.140625" style="6"/>
    <col min="9707" max="9707" width="21.7109375" style="6" customWidth="1"/>
    <col min="9708" max="9708" width="14.42578125" style="6" customWidth="1"/>
    <col min="9709" max="9709" width="61.42578125" style="6" customWidth="1"/>
    <col min="9710" max="9710" width="11" style="6" customWidth="1"/>
    <col min="9711" max="9711" width="9.42578125" style="6" customWidth="1"/>
    <col min="9712" max="9720" width="9.28515625" style="6" customWidth="1"/>
    <col min="9721" max="9732" width="0" style="6" hidden="1" customWidth="1"/>
    <col min="9733" max="9733" width="9.28515625" style="6" customWidth="1"/>
    <col min="9734" max="9734" width="12.7109375" style="6" customWidth="1"/>
    <col min="9735" max="9962" width="9.140625" style="6"/>
    <col min="9963" max="9963" width="21.7109375" style="6" customWidth="1"/>
    <col min="9964" max="9964" width="14.42578125" style="6" customWidth="1"/>
    <col min="9965" max="9965" width="61.42578125" style="6" customWidth="1"/>
    <col min="9966" max="9966" width="11" style="6" customWidth="1"/>
    <col min="9967" max="9967" width="9.42578125" style="6" customWidth="1"/>
    <col min="9968" max="9976" width="9.28515625" style="6" customWidth="1"/>
    <col min="9977" max="9988" width="0" style="6" hidden="1" customWidth="1"/>
    <col min="9989" max="9989" width="9.28515625" style="6" customWidth="1"/>
    <col min="9990" max="9990" width="12.7109375" style="6" customWidth="1"/>
    <col min="9991" max="10218" width="9.140625" style="6"/>
    <col min="10219" max="10219" width="21.7109375" style="6" customWidth="1"/>
    <col min="10220" max="10220" width="14.42578125" style="6" customWidth="1"/>
    <col min="10221" max="10221" width="61.42578125" style="6" customWidth="1"/>
    <col min="10222" max="10222" width="11" style="6" customWidth="1"/>
    <col min="10223" max="10223" width="9.42578125" style="6" customWidth="1"/>
    <col min="10224" max="10232" width="9.28515625" style="6" customWidth="1"/>
    <col min="10233" max="10244" width="0" style="6" hidden="1" customWidth="1"/>
    <col min="10245" max="10245" width="9.28515625" style="6" customWidth="1"/>
    <col min="10246" max="10246" width="12.7109375" style="6" customWidth="1"/>
    <col min="10247" max="10474" width="9.140625" style="6"/>
    <col min="10475" max="10475" width="21.7109375" style="6" customWidth="1"/>
    <col min="10476" max="10476" width="14.42578125" style="6" customWidth="1"/>
    <col min="10477" max="10477" width="61.42578125" style="6" customWidth="1"/>
    <col min="10478" max="10478" width="11" style="6" customWidth="1"/>
    <col min="10479" max="10479" width="9.42578125" style="6" customWidth="1"/>
    <col min="10480" max="10488" width="9.28515625" style="6" customWidth="1"/>
    <col min="10489" max="10500" width="0" style="6" hidden="1" customWidth="1"/>
    <col min="10501" max="10501" width="9.28515625" style="6" customWidth="1"/>
    <col min="10502" max="10502" width="12.7109375" style="6" customWidth="1"/>
    <col min="10503" max="10730" width="9.140625" style="6"/>
    <col min="10731" max="10731" width="21.7109375" style="6" customWidth="1"/>
    <col min="10732" max="10732" width="14.42578125" style="6" customWidth="1"/>
    <col min="10733" max="10733" width="61.42578125" style="6" customWidth="1"/>
    <col min="10734" max="10734" width="11" style="6" customWidth="1"/>
    <col min="10735" max="10735" width="9.42578125" style="6" customWidth="1"/>
    <col min="10736" max="10744" width="9.28515625" style="6" customWidth="1"/>
    <col min="10745" max="10756" width="0" style="6" hidden="1" customWidth="1"/>
    <col min="10757" max="10757" width="9.28515625" style="6" customWidth="1"/>
    <col min="10758" max="10758" width="12.7109375" style="6" customWidth="1"/>
    <col min="10759" max="10986" width="9.140625" style="6"/>
    <col min="10987" max="10987" width="21.7109375" style="6" customWidth="1"/>
    <col min="10988" max="10988" width="14.42578125" style="6" customWidth="1"/>
    <col min="10989" max="10989" width="61.42578125" style="6" customWidth="1"/>
    <col min="10990" max="10990" width="11" style="6" customWidth="1"/>
    <col min="10991" max="10991" width="9.42578125" style="6" customWidth="1"/>
    <col min="10992" max="11000" width="9.28515625" style="6" customWidth="1"/>
    <col min="11001" max="11012" width="0" style="6" hidden="1" customWidth="1"/>
    <col min="11013" max="11013" width="9.28515625" style="6" customWidth="1"/>
    <col min="11014" max="11014" width="12.7109375" style="6" customWidth="1"/>
    <col min="11015" max="11242" width="9.140625" style="6"/>
    <col min="11243" max="11243" width="21.7109375" style="6" customWidth="1"/>
    <col min="11244" max="11244" width="14.42578125" style="6" customWidth="1"/>
    <col min="11245" max="11245" width="61.42578125" style="6" customWidth="1"/>
    <col min="11246" max="11246" width="11" style="6" customWidth="1"/>
    <col min="11247" max="11247" width="9.42578125" style="6" customWidth="1"/>
    <col min="11248" max="11256" width="9.28515625" style="6" customWidth="1"/>
    <col min="11257" max="11268" width="0" style="6" hidden="1" customWidth="1"/>
    <col min="11269" max="11269" width="9.28515625" style="6" customWidth="1"/>
    <col min="11270" max="11270" width="12.7109375" style="6" customWidth="1"/>
    <col min="11271" max="11498" width="9.140625" style="6"/>
    <col min="11499" max="11499" width="21.7109375" style="6" customWidth="1"/>
    <col min="11500" max="11500" width="14.42578125" style="6" customWidth="1"/>
    <col min="11501" max="11501" width="61.42578125" style="6" customWidth="1"/>
    <col min="11502" max="11502" width="11" style="6" customWidth="1"/>
    <col min="11503" max="11503" width="9.42578125" style="6" customWidth="1"/>
    <col min="11504" max="11512" width="9.28515625" style="6" customWidth="1"/>
    <col min="11513" max="11524" width="0" style="6" hidden="1" customWidth="1"/>
    <col min="11525" max="11525" width="9.28515625" style="6" customWidth="1"/>
    <col min="11526" max="11526" width="12.7109375" style="6" customWidth="1"/>
    <col min="11527" max="11754" width="9.140625" style="6"/>
    <col min="11755" max="11755" width="21.7109375" style="6" customWidth="1"/>
    <col min="11756" max="11756" width="14.42578125" style="6" customWidth="1"/>
    <col min="11757" max="11757" width="61.42578125" style="6" customWidth="1"/>
    <col min="11758" max="11758" width="11" style="6" customWidth="1"/>
    <col min="11759" max="11759" width="9.42578125" style="6" customWidth="1"/>
    <col min="11760" max="11768" width="9.28515625" style="6" customWidth="1"/>
    <col min="11769" max="11780" width="0" style="6" hidden="1" customWidth="1"/>
    <col min="11781" max="11781" width="9.28515625" style="6" customWidth="1"/>
    <col min="11782" max="11782" width="12.7109375" style="6" customWidth="1"/>
    <col min="11783" max="12010" width="9.140625" style="6"/>
    <col min="12011" max="12011" width="21.7109375" style="6" customWidth="1"/>
    <col min="12012" max="12012" width="14.42578125" style="6" customWidth="1"/>
    <col min="12013" max="12013" width="61.42578125" style="6" customWidth="1"/>
    <col min="12014" max="12014" width="11" style="6" customWidth="1"/>
    <col min="12015" max="12015" width="9.42578125" style="6" customWidth="1"/>
    <col min="12016" max="12024" width="9.28515625" style="6" customWidth="1"/>
    <col min="12025" max="12036" width="0" style="6" hidden="1" customWidth="1"/>
    <col min="12037" max="12037" width="9.28515625" style="6" customWidth="1"/>
    <col min="12038" max="12038" width="12.7109375" style="6" customWidth="1"/>
    <col min="12039" max="12266" width="9.140625" style="6"/>
    <col min="12267" max="12267" width="21.7109375" style="6" customWidth="1"/>
    <col min="12268" max="12268" width="14.42578125" style="6" customWidth="1"/>
    <col min="12269" max="12269" width="61.42578125" style="6" customWidth="1"/>
    <col min="12270" max="12270" width="11" style="6" customWidth="1"/>
    <col min="12271" max="12271" width="9.42578125" style="6" customWidth="1"/>
    <col min="12272" max="12280" width="9.28515625" style="6" customWidth="1"/>
    <col min="12281" max="12292" width="0" style="6" hidden="1" customWidth="1"/>
    <col min="12293" max="12293" width="9.28515625" style="6" customWidth="1"/>
    <col min="12294" max="12294" width="12.7109375" style="6" customWidth="1"/>
    <col min="12295" max="12522" width="9.140625" style="6"/>
    <col min="12523" max="12523" width="21.7109375" style="6" customWidth="1"/>
    <col min="12524" max="12524" width="14.42578125" style="6" customWidth="1"/>
    <col min="12525" max="12525" width="61.42578125" style="6" customWidth="1"/>
    <col min="12526" max="12526" width="11" style="6" customWidth="1"/>
    <col min="12527" max="12527" width="9.42578125" style="6" customWidth="1"/>
    <col min="12528" max="12536" width="9.28515625" style="6" customWidth="1"/>
    <col min="12537" max="12548" width="0" style="6" hidden="1" customWidth="1"/>
    <col min="12549" max="12549" width="9.28515625" style="6" customWidth="1"/>
    <col min="12550" max="12550" width="12.7109375" style="6" customWidth="1"/>
    <col min="12551" max="12778" width="9.140625" style="6"/>
    <col min="12779" max="12779" width="21.7109375" style="6" customWidth="1"/>
    <col min="12780" max="12780" width="14.42578125" style="6" customWidth="1"/>
    <col min="12781" max="12781" width="61.42578125" style="6" customWidth="1"/>
    <col min="12782" max="12782" width="11" style="6" customWidth="1"/>
    <col min="12783" max="12783" width="9.42578125" style="6" customWidth="1"/>
    <col min="12784" max="12792" width="9.28515625" style="6" customWidth="1"/>
    <col min="12793" max="12804" width="0" style="6" hidden="1" customWidth="1"/>
    <col min="12805" max="12805" width="9.28515625" style="6" customWidth="1"/>
    <col min="12806" max="12806" width="12.7109375" style="6" customWidth="1"/>
    <col min="12807" max="13034" width="9.140625" style="6"/>
    <col min="13035" max="13035" width="21.7109375" style="6" customWidth="1"/>
    <col min="13036" max="13036" width="14.42578125" style="6" customWidth="1"/>
    <col min="13037" max="13037" width="61.42578125" style="6" customWidth="1"/>
    <col min="13038" max="13038" width="11" style="6" customWidth="1"/>
    <col min="13039" max="13039" width="9.42578125" style="6" customWidth="1"/>
    <col min="13040" max="13048" width="9.28515625" style="6" customWidth="1"/>
    <col min="13049" max="13060" width="0" style="6" hidden="1" customWidth="1"/>
    <col min="13061" max="13061" width="9.28515625" style="6" customWidth="1"/>
    <col min="13062" max="13062" width="12.7109375" style="6" customWidth="1"/>
    <col min="13063" max="13290" width="9.140625" style="6"/>
    <col min="13291" max="13291" width="21.7109375" style="6" customWidth="1"/>
    <col min="13292" max="13292" width="14.42578125" style="6" customWidth="1"/>
    <col min="13293" max="13293" width="61.42578125" style="6" customWidth="1"/>
    <col min="13294" max="13294" width="11" style="6" customWidth="1"/>
    <col min="13295" max="13295" width="9.42578125" style="6" customWidth="1"/>
    <col min="13296" max="13304" width="9.28515625" style="6" customWidth="1"/>
    <col min="13305" max="13316" width="0" style="6" hidden="1" customWidth="1"/>
    <col min="13317" max="13317" width="9.28515625" style="6" customWidth="1"/>
    <col min="13318" max="13318" width="12.7109375" style="6" customWidth="1"/>
    <col min="13319" max="13546" width="9.140625" style="6"/>
    <col min="13547" max="13547" width="21.7109375" style="6" customWidth="1"/>
    <col min="13548" max="13548" width="14.42578125" style="6" customWidth="1"/>
    <col min="13549" max="13549" width="61.42578125" style="6" customWidth="1"/>
    <col min="13550" max="13550" width="11" style="6" customWidth="1"/>
    <col min="13551" max="13551" width="9.42578125" style="6" customWidth="1"/>
    <col min="13552" max="13560" width="9.28515625" style="6" customWidth="1"/>
    <col min="13561" max="13572" width="0" style="6" hidden="1" customWidth="1"/>
    <col min="13573" max="13573" width="9.28515625" style="6" customWidth="1"/>
    <col min="13574" max="13574" width="12.7109375" style="6" customWidth="1"/>
    <col min="13575" max="13802" width="9.140625" style="6"/>
    <col min="13803" max="13803" width="21.7109375" style="6" customWidth="1"/>
    <col min="13804" max="13804" width="14.42578125" style="6" customWidth="1"/>
    <col min="13805" max="13805" width="61.42578125" style="6" customWidth="1"/>
    <col min="13806" max="13806" width="11" style="6" customWidth="1"/>
    <col min="13807" max="13807" width="9.42578125" style="6" customWidth="1"/>
    <col min="13808" max="13816" width="9.28515625" style="6" customWidth="1"/>
    <col min="13817" max="13828" width="0" style="6" hidden="1" customWidth="1"/>
    <col min="13829" max="13829" width="9.28515625" style="6" customWidth="1"/>
    <col min="13830" max="13830" width="12.7109375" style="6" customWidth="1"/>
    <col min="13831" max="14058" width="9.140625" style="6"/>
    <col min="14059" max="14059" width="21.7109375" style="6" customWidth="1"/>
    <col min="14060" max="14060" width="14.42578125" style="6" customWidth="1"/>
    <col min="14061" max="14061" width="61.42578125" style="6" customWidth="1"/>
    <col min="14062" max="14062" width="11" style="6" customWidth="1"/>
    <col min="14063" max="14063" width="9.42578125" style="6" customWidth="1"/>
    <col min="14064" max="14072" width="9.28515625" style="6" customWidth="1"/>
    <col min="14073" max="14084" width="0" style="6" hidden="1" customWidth="1"/>
    <col min="14085" max="14085" width="9.28515625" style="6" customWidth="1"/>
    <col min="14086" max="14086" width="12.7109375" style="6" customWidth="1"/>
    <col min="14087" max="14314" width="9.140625" style="6"/>
    <col min="14315" max="14315" width="21.7109375" style="6" customWidth="1"/>
    <col min="14316" max="14316" width="14.42578125" style="6" customWidth="1"/>
    <col min="14317" max="14317" width="61.42578125" style="6" customWidth="1"/>
    <col min="14318" max="14318" width="11" style="6" customWidth="1"/>
    <col min="14319" max="14319" width="9.42578125" style="6" customWidth="1"/>
    <col min="14320" max="14328" width="9.28515625" style="6" customWidth="1"/>
    <col min="14329" max="14340" width="0" style="6" hidden="1" customWidth="1"/>
    <col min="14341" max="14341" width="9.28515625" style="6" customWidth="1"/>
    <col min="14342" max="14342" width="12.7109375" style="6" customWidth="1"/>
    <col min="14343" max="14570" width="9.140625" style="6"/>
    <col min="14571" max="14571" width="21.7109375" style="6" customWidth="1"/>
    <col min="14572" max="14572" width="14.42578125" style="6" customWidth="1"/>
    <col min="14573" max="14573" width="61.42578125" style="6" customWidth="1"/>
    <col min="14574" max="14574" width="11" style="6" customWidth="1"/>
    <col min="14575" max="14575" width="9.42578125" style="6" customWidth="1"/>
    <col min="14576" max="14584" width="9.28515625" style="6" customWidth="1"/>
    <col min="14585" max="14596" width="0" style="6" hidden="1" customWidth="1"/>
    <col min="14597" max="14597" width="9.28515625" style="6" customWidth="1"/>
    <col min="14598" max="14598" width="12.7109375" style="6" customWidth="1"/>
    <col min="14599" max="14826" width="9.140625" style="6"/>
    <col min="14827" max="14827" width="21.7109375" style="6" customWidth="1"/>
    <col min="14828" max="14828" width="14.42578125" style="6" customWidth="1"/>
    <col min="14829" max="14829" width="61.42578125" style="6" customWidth="1"/>
    <col min="14830" max="14830" width="11" style="6" customWidth="1"/>
    <col min="14831" max="14831" width="9.42578125" style="6" customWidth="1"/>
    <col min="14832" max="14840" width="9.28515625" style="6" customWidth="1"/>
    <col min="14841" max="14852" width="0" style="6" hidden="1" customWidth="1"/>
    <col min="14853" max="14853" width="9.28515625" style="6" customWidth="1"/>
    <col min="14854" max="14854" width="12.7109375" style="6" customWidth="1"/>
    <col min="14855" max="15082" width="9.140625" style="6"/>
    <col min="15083" max="15083" width="21.7109375" style="6" customWidth="1"/>
    <col min="15084" max="15084" width="14.42578125" style="6" customWidth="1"/>
    <col min="15085" max="15085" width="61.42578125" style="6" customWidth="1"/>
    <col min="15086" max="15086" width="11" style="6" customWidth="1"/>
    <col min="15087" max="15087" width="9.42578125" style="6" customWidth="1"/>
    <col min="15088" max="15096" width="9.28515625" style="6" customWidth="1"/>
    <col min="15097" max="15108" width="0" style="6" hidden="1" customWidth="1"/>
    <col min="15109" max="15109" width="9.28515625" style="6" customWidth="1"/>
    <col min="15110" max="15110" width="12.7109375" style="6" customWidth="1"/>
    <col min="15111" max="15338" width="9.140625" style="6"/>
    <col min="15339" max="15339" width="21.7109375" style="6" customWidth="1"/>
    <col min="15340" max="15340" width="14.42578125" style="6" customWidth="1"/>
    <col min="15341" max="15341" width="61.42578125" style="6" customWidth="1"/>
    <col min="15342" max="15342" width="11" style="6" customWidth="1"/>
    <col min="15343" max="15343" width="9.42578125" style="6" customWidth="1"/>
    <col min="15344" max="15352" width="9.28515625" style="6" customWidth="1"/>
    <col min="15353" max="15364" width="0" style="6" hidden="1" customWidth="1"/>
    <col min="15365" max="15365" width="9.28515625" style="6" customWidth="1"/>
    <col min="15366" max="15366" width="12.7109375" style="6" customWidth="1"/>
    <col min="15367" max="15594" width="9.140625" style="6"/>
    <col min="15595" max="15595" width="21.7109375" style="6" customWidth="1"/>
    <col min="15596" max="15596" width="14.42578125" style="6" customWidth="1"/>
    <col min="15597" max="15597" width="61.42578125" style="6" customWidth="1"/>
    <col min="15598" max="15598" width="11" style="6" customWidth="1"/>
    <col min="15599" max="15599" width="9.42578125" style="6" customWidth="1"/>
    <col min="15600" max="15608" width="9.28515625" style="6" customWidth="1"/>
    <col min="15609" max="15620" width="0" style="6" hidden="1" customWidth="1"/>
    <col min="15621" max="15621" width="9.28515625" style="6" customWidth="1"/>
    <col min="15622" max="15622" width="12.7109375" style="6" customWidth="1"/>
    <col min="15623" max="15850" width="9.140625" style="6"/>
    <col min="15851" max="15851" width="21.7109375" style="6" customWidth="1"/>
    <col min="15852" max="15852" width="14.42578125" style="6" customWidth="1"/>
    <col min="15853" max="15853" width="61.42578125" style="6" customWidth="1"/>
    <col min="15854" max="15854" width="11" style="6" customWidth="1"/>
    <col min="15855" max="15855" width="9.42578125" style="6" customWidth="1"/>
    <col min="15856" max="15864" width="9.28515625" style="6" customWidth="1"/>
    <col min="15865" max="15876" width="0" style="6" hidden="1" customWidth="1"/>
    <col min="15877" max="15877" width="9.28515625" style="6" customWidth="1"/>
    <col min="15878" max="15878" width="12.7109375" style="6" customWidth="1"/>
    <col min="15879" max="16106" width="9.140625" style="6"/>
    <col min="16107" max="16107" width="21.7109375" style="6" customWidth="1"/>
    <col min="16108" max="16108" width="14.42578125" style="6" customWidth="1"/>
    <col min="16109" max="16109" width="61.42578125" style="6" customWidth="1"/>
    <col min="16110" max="16110" width="11" style="6" customWidth="1"/>
    <col min="16111" max="16111" width="9.42578125" style="6" customWidth="1"/>
    <col min="16112" max="16120" width="9.28515625" style="6" customWidth="1"/>
    <col min="16121" max="16132" width="0" style="6" hidden="1" customWidth="1"/>
    <col min="16133" max="16133" width="9.28515625" style="6" customWidth="1"/>
    <col min="16134" max="16134" width="12.7109375" style="6" customWidth="1"/>
    <col min="16135" max="16384" width="9.140625" style="6"/>
  </cols>
  <sheetData>
    <row r="1" spans="1:6" ht="27" thickBot="1">
      <c r="B1" s="7"/>
      <c r="C1" s="8"/>
    </row>
    <row r="2" spans="1:6">
      <c r="A2" s="95" t="s">
        <v>177</v>
      </c>
      <c r="B2" s="96"/>
      <c r="C2" s="96"/>
      <c r="D2" s="97"/>
      <c r="E2" s="30"/>
    </row>
    <row r="3" spans="1:6">
      <c r="A3" s="120" t="s">
        <v>156</v>
      </c>
      <c r="B3" s="121"/>
      <c r="C3" s="121"/>
      <c r="D3" s="122"/>
      <c r="E3" s="31"/>
    </row>
    <row r="4" spans="1:6">
      <c r="A4" s="120" t="s">
        <v>178</v>
      </c>
      <c r="B4" s="121"/>
      <c r="C4" s="121"/>
      <c r="D4" s="122"/>
      <c r="E4" s="31"/>
    </row>
    <row r="5" spans="1:6">
      <c r="A5" s="120" t="s">
        <v>179</v>
      </c>
      <c r="B5" s="121"/>
      <c r="C5" s="121"/>
      <c r="D5" s="122"/>
      <c r="E5" s="31"/>
    </row>
    <row r="6" spans="1:6">
      <c r="A6" s="120" t="s">
        <v>180</v>
      </c>
      <c r="B6" s="121"/>
      <c r="C6" s="121"/>
      <c r="D6" s="122"/>
      <c r="E6" s="31"/>
    </row>
    <row r="7" spans="1:6" ht="18.75" thickBot="1">
      <c r="A7" s="123" t="s">
        <v>181</v>
      </c>
      <c r="B7" s="124"/>
      <c r="C7" s="124"/>
      <c r="D7" s="125"/>
      <c r="E7" s="32"/>
    </row>
    <row r="8" spans="1:6" ht="19.5" thickBot="1">
      <c r="B8" s="10"/>
      <c r="C8" s="7"/>
    </row>
    <row r="9" spans="1:6" ht="13.5" customHeight="1">
      <c r="A9" s="139" t="s">
        <v>134</v>
      </c>
      <c r="B9" s="140"/>
      <c r="C9" s="141"/>
      <c r="D9" s="110" t="s">
        <v>30</v>
      </c>
      <c r="E9" s="148"/>
      <c r="F9" s="98" t="s">
        <v>1</v>
      </c>
    </row>
    <row r="10" spans="1:6" ht="18.75" customHeight="1">
      <c r="A10" s="142"/>
      <c r="B10" s="143"/>
      <c r="C10" s="144"/>
      <c r="D10" s="111"/>
      <c r="E10" s="149"/>
      <c r="F10" s="99"/>
    </row>
    <row r="11" spans="1:6" ht="18.75" customHeight="1">
      <c r="A11" s="142"/>
      <c r="B11" s="143"/>
      <c r="C11" s="144"/>
      <c r="D11" s="111"/>
      <c r="E11" s="149"/>
      <c r="F11" s="99"/>
    </row>
    <row r="12" spans="1:6" ht="18.75" customHeight="1">
      <c r="A12" s="142"/>
      <c r="B12" s="143"/>
      <c r="C12" s="144"/>
      <c r="D12" s="111"/>
      <c r="E12" s="149"/>
      <c r="F12" s="99"/>
    </row>
    <row r="13" spans="1:6" ht="16.5" customHeight="1" thickBot="1">
      <c r="A13" s="145"/>
      <c r="B13" s="146"/>
      <c r="C13" s="147"/>
      <c r="D13" s="11">
        <v>1</v>
      </c>
      <c r="E13" s="150"/>
      <c r="F13" s="100"/>
    </row>
    <row r="14" spans="1:6" ht="21.75" hidden="1" customHeight="1">
      <c r="A14" s="17"/>
      <c r="B14" s="18" t="s">
        <v>29</v>
      </c>
      <c r="C14" s="12"/>
      <c r="D14" s="14"/>
      <c r="E14" s="13"/>
      <c r="F14" s="15">
        <f>SUM(D14:D14)</f>
        <v>0</v>
      </c>
    </row>
    <row r="15" spans="1:6" ht="21.75" customHeight="1">
      <c r="A15" s="136" t="s">
        <v>31</v>
      </c>
      <c r="B15" s="39" t="s">
        <v>2</v>
      </c>
      <c r="C15" s="40" t="s">
        <v>94</v>
      </c>
      <c r="D15" s="41">
        <v>0</v>
      </c>
      <c r="E15" s="42">
        <v>130</v>
      </c>
      <c r="F15" s="21">
        <f t="shared" ref="F15:F44" si="0">D15*E15</f>
        <v>0</v>
      </c>
    </row>
    <row r="16" spans="1:6" ht="21.75" customHeight="1">
      <c r="A16" s="136"/>
      <c r="B16" s="39" t="s">
        <v>3</v>
      </c>
      <c r="C16" s="40" t="s">
        <v>164</v>
      </c>
      <c r="D16" s="41">
        <v>0</v>
      </c>
      <c r="E16" s="42">
        <v>120</v>
      </c>
      <c r="F16" s="21"/>
    </row>
    <row r="17" spans="1:6" s="9" customFormat="1" ht="21.75" customHeight="1">
      <c r="A17" s="136"/>
      <c r="B17" s="39" t="s">
        <v>10</v>
      </c>
      <c r="C17" s="40" t="s">
        <v>50</v>
      </c>
      <c r="D17" s="41">
        <v>0</v>
      </c>
      <c r="E17" s="42">
        <v>100</v>
      </c>
      <c r="F17" s="21">
        <f t="shared" si="0"/>
        <v>0</v>
      </c>
    </row>
    <row r="18" spans="1:6" s="9" customFormat="1" ht="21.75" customHeight="1">
      <c r="A18" s="136"/>
      <c r="B18" s="39" t="s">
        <v>36</v>
      </c>
      <c r="C18" s="40" t="s">
        <v>51</v>
      </c>
      <c r="D18" s="41">
        <v>0</v>
      </c>
      <c r="E18" s="42">
        <v>100</v>
      </c>
      <c r="F18" s="21">
        <f t="shared" si="0"/>
        <v>0</v>
      </c>
    </row>
    <row r="19" spans="1:6" s="9" customFormat="1" ht="21.75" customHeight="1">
      <c r="A19" s="136"/>
      <c r="B19" s="39" t="s">
        <v>37</v>
      </c>
      <c r="C19" s="40" t="s">
        <v>165</v>
      </c>
      <c r="D19" s="41">
        <v>0</v>
      </c>
      <c r="E19" s="42">
        <v>130</v>
      </c>
      <c r="F19" s="21">
        <f t="shared" si="0"/>
        <v>0</v>
      </c>
    </row>
    <row r="20" spans="1:6" s="9" customFormat="1" ht="21.75" customHeight="1">
      <c r="A20" s="136"/>
      <c r="B20" s="39" t="s">
        <v>41</v>
      </c>
      <c r="C20" s="40" t="s">
        <v>52</v>
      </c>
      <c r="D20" s="41">
        <v>0</v>
      </c>
      <c r="E20" s="42">
        <v>100</v>
      </c>
      <c r="F20" s="21">
        <f t="shared" si="0"/>
        <v>0</v>
      </c>
    </row>
    <row r="21" spans="1:6" ht="21.75" customHeight="1">
      <c r="A21" s="137" t="s">
        <v>32</v>
      </c>
      <c r="B21" s="43" t="s">
        <v>4</v>
      </c>
      <c r="C21" s="5" t="s">
        <v>53</v>
      </c>
      <c r="D21" s="41">
        <v>0</v>
      </c>
      <c r="E21" s="42">
        <v>100</v>
      </c>
      <c r="F21" s="21">
        <f t="shared" si="0"/>
        <v>0</v>
      </c>
    </row>
    <row r="22" spans="1:6" ht="21.75" customHeight="1">
      <c r="A22" s="137"/>
      <c r="B22" s="43" t="s">
        <v>5</v>
      </c>
      <c r="C22" s="5" t="s">
        <v>54</v>
      </c>
      <c r="D22" s="41">
        <v>0</v>
      </c>
      <c r="E22" s="42">
        <v>90</v>
      </c>
      <c r="F22" s="21">
        <f t="shared" si="0"/>
        <v>0</v>
      </c>
    </row>
    <row r="23" spans="1:6" s="9" customFormat="1" ht="36.75" customHeight="1">
      <c r="A23" s="137"/>
      <c r="B23" s="43" t="s">
        <v>14</v>
      </c>
      <c r="C23" s="5" t="s">
        <v>93</v>
      </c>
      <c r="D23" s="41">
        <v>0</v>
      </c>
      <c r="E23" s="42">
        <v>90</v>
      </c>
      <c r="F23" s="21">
        <f t="shared" si="0"/>
        <v>0</v>
      </c>
    </row>
    <row r="24" spans="1:6" s="9" customFormat="1" ht="21.75" customHeight="1">
      <c r="A24" s="137"/>
      <c r="B24" s="43" t="s">
        <v>15</v>
      </c>
      <c r="C24" s="5" t="s">
        <v>55</v>
      </c>
      <c r="D24" s="41">
        <v>0</v>
      </c>
      <c r="E24" s="42">
        <v>170</v>
      </c>
      <c r="F24" s="21">
        <f t="shared" si="0"/>
        <v>0</v>
      </c>
    </row>
    <row r="25" spans="1:6" s="9" customFormat="1" ht="21.75" customHeight="1">
      <c r="A25" s="137"/>
      <c r="B25" s="43" t="s">
        <v>39</v>
      </c>
      <c r="C25" s="73" t="s">
        <v>166</v>
      </c>
      <c r="D25" s="41">
        <v>0</v>
      </c>
      <c r="E25" s="42">
        <v>130</v>
      </c>
      <c r="F25" s="21">
        <f t="shared" si="0"/>
        <v>0</v>
      </c>
    </row>
    <row r="26" spans="1:6" ht="21.75" customHeight="1">
      <c r="A26" s="137"/>
      <c r="B26" s="43" t="s">
        <v>40</v>
      </c>
      <c r="C26" s="5" t="s">
        <v>68</v>
      </c>
      <c r="D26" s="41">
        <v>0</v>
      </c>
      <c r="E26" s="42">
        <v>150</v>
      </c>
      <c r="F26" s="21">
        <f t="shared" si="0"/>
        <v>0</v>
      </c>
    </row>
    <row r="27" spans="1:6" ht="21.75" customHeight="1">
      <c r="A27" s="136" t="s">
        <v>0</v>
      </c>
      <c r="B27" s="1" t="s">
        <v>6</v>
      </c>
      <c r="C27" s="4" t="s">
        <v>70</v>
      </c>
      <c r="D27" s="41">
        <v>0</v>
      </c>
      <c r="E27" s="2">
        <v>220</v>
      </c>
      <c r="F27" s="21">
        <f t="shared" si="0"/>
        <v>0</v>
      </c>
    </row>
    <row r="28" spans="1:6" ht="21.75" customHeight="1">
      <c r="A28" s="136"/>
      <c r="B28" s="1" t="s">
        <v>7</v>
      </c>
      <c r="C28" s="4" t="s">
        <v>73</v>
      </c>
      <c r="D28" s="41">
        <v>0</v>
      </c>
      <c r="E28" s="2">
        <v>220</v>
      </c>
      <c r="F28" s="21">
        <f t="shared" si="0"/>
        <v>0</v>
      </c>
    </row>
    <row r="29" spans="1:6" ht="21.75" customHeight="1">
      <c r="A29" s="136"/>
      <c r="B29" s="1" t="s">
        <v>8</v>
      </c>
      <c r="C29" s="4" t="s">
        <v>71</v>
      </c>
      <c r="D29" s="41">
        <v>0</v>
      </c>
      <c r="E29" s="2">
        <v>220</v>
      </c>
      <c r="F29" s="21">
        <f t="shared" si="0"/>
        <v>0</v>
      </c>
    </row>
    <row r="30" spans="1:6" ht="21.75" customHeight="1">
      <c r="A30" s="136"/>
      <c r="B30" s="1" t="s">
        <v>9</v>
      </c>
      <c r="C30" s="4" t="s">
        <v>69</v>
      </c>
      <c r="D30" s="41">
        <v>0</v>
      </c>
      <c r="E30" s="2">
        <v>210</v>
      </c>
      <c r="F30" s="21">
        <f t="shared" si="0"/>
        <v>0</v>
      </c>
    </row>
    <row r="31" spans="1:6" ht="21.75" customHeight="1">
      <c r="A31" s="136"/>
      <c r="B31" s="1" t="s">
        <v>38</v>
      </c>
      <c r="C31" s="4" t="s">
        <v>74</v>
      </c>
      <c r="D31" s="41">
        <v>0</v>
      </c>
      <c r="E31" s="2">
        <v>250</v>
      </c>
      <c r="F31" s="21">
        <f t="shared" si="0"/>
        <v>0</v>
      </c>
    </row>
    <row r="32" spans="1:6" ht="21.75" customHeight="1">
      <c r="A32" s="136"/>
      <c r="B32" s="1" t="s">
        <v>16</v>
      </c>
      <c r="C32" s="4" t="s">
        <v>72</v>
      </c>
      <c r="D32" s="41">
        <v>0</v>
      </c>
      <c r="E32" s="2">
        <v>250</v>
      </c>
      <c r="F32" s="21">
        <f t="shared" si="0"/>
        <v>0</v>
      </c>
    </row>
    <row r="33" spans="1:6" s="16" customFormat="1">
      <c r="A33" s="151" t="s">
        <v>33</v>
      </c>
      <c r="B33" s="20" t="s">
        <v>17</v>
      </c>
      <c r="C33" s="44" t="s">
        <v>43</v>
      </c>
      <c r="D33" s="41">
        <v>0</v>
      </c>
      <c r="E33" s="45">
        <v>40</v>
      </c>
      <c r="F33" s="21">
        <f t="shared" si="0"/>
        <v>0</v>
      </c>
    </row>
    <row r="34" spans="1:6">
      <c r="A34" s="151"/>
      <c r="B34" s="20" t="s">
        <v>18</v>
      </c>
      <c r="C34" s="44" t="s">
        <v>44</v>
      </c>
      <c r="D34" s="41">
        <v>0</v>
      </c>
      <c r="E34" s="45">
        <v>40</v>
      </c>
      <c r="F34" s="21">
        <f t="shared" si="0"/>
        <v>0</v>
      </c>
    </row>
    <row r="35" spans="1:6">
      <c r="A35" s="151"/>
      <c r="B35" s="20" t="s">
        <v>19</v>
      </c>
      <c r="C35" s="44" t="s">
        <v>45</v>
      </c>
      <c r="D35" s="41">
        <v>0</v>
      </c>
      <c r="E35" s="42">
        <v>40</v>
      </c>
      <c r="F35" s="21">
        <f t="shared" si="0"/>
        <v>0</v>
      </c>
    </row>
    <row r="36" spans="1:6">
      <c r="A36" s="151"/>
      <c r="B36" s="20" t="s">
        <v>20</v>
      </c>
      <c r="C36" s="44" t="s">
        <v>46</v>
      </c>
      <c r="D36" s="41">
        <v>0</v>
      </c>
      <c r="E36" s="42">
        <v>70</v>
      </c>
      <c r="F36" s="21">
        <f t="shared" si="0"/>
        <v>0</v>
      </c>
    </row>
    <row r="37" spans="1:6">
      <c r="A37" s="151"/>
      <c r="B37" s="20" t="s">
        <v>21</v>
      </c>
      <c r="C37" s="44" t="s">
        <v>47</v>
      </c>
      <c r="D37" s="41">
        <v>0</v>
      </c>
      <c r="E37" s="42">
        <v>60</v>
      </c>
      <c r="F37" s="21">
        <f t="shared" si="0"/>
        <v>0</v>
      </c>
    </row>
    <row r="38" spans="1:6">
      <c r="A38" s="151"/>
      <c r="B38" s="20" t="s">
        <v>22</v>
      </c>
      <c r="C38" s="44" t="s">
        <v>48</v>
      </c>
      <c r="D38" s="41">
        <v>0</v>
      </c>
      <c r="E38" s="42">
        <v>60</v>
      </c>
      <c r="F38" s="21">
        <f t="shared" si="0"/>
        <v>0</v>
      </c>
    </row>
    <row r="39" spans="1:6">
      <c r="A39" s="151"/>
      <c r="B39" s="20" t="s">
        <v>42</v>
      </c>
      <c r="C39" s="44" t="s">
        <v>49</v>
      </c>
      <c r="D39" s="41">
        <v>0</v>
      </c>
      <c r="E39" s="42">
        <v>80</v>
      </c>
      <c r="F39" s="21">
        <f t="shared" si="0"/>
        <v>0</v>
      </c>
    </row>
    <row r="40" spans="1:6" ht="36">
      <c r="A40" s="138" t="s">
        <v>34</v>
      </c>
      <c r="B40" s="3" t="s">
        <v>23</v>
      </c>
      <c r="C40" s="22" t="s">
        <v>132</v>
      </c>
      <c r="D40" s="41">
        <v>0</v>
      </c>
      <c r="E40" s="2">
        <v>310</v>
      </c>
      <c r="F40" s="21">
        <f t="shared" si="0"/>
        <v>0</v>
      </c>
    </row>
    <row r="41" spans="1:6" ht="54">
      <c r="A41" s="138"/>
      <c r="B41" s="3" t="s">
        <v>24</v>
      </c>
      <c r="C41" s="22" t="s">
        <v>168</v>
      </c>
      <c r="D41" s="41">
        <v>0</v>
      </c>
      <c r="E41" s="2">
        <v>310</v>
      </c>
      <c r="F41" s="21">
        <f t="shared" si="0"/>
        <v>0</v>
      </c>
    </row>
    <row r="42" spans="1:6" ht="54">
      <c r="A42" s="138"/>
      <c r="B42" s="3" t="s">
        <v>25</v>
      </c>
      <c r="C42" s="22" t="s">
        <v>170</v>
      </c>
      <c r="D42" s="41">
        <v>0</v>
      </c>
      <c r="E42" s="2">
        <v>310</v>
      </c>
      <c r="F42" s="21">
        <f t="shared" si="0"/>
        <v>0</v>
      </c>
    </row>
    <row r="43" spans="1:6" ht="36">
      <c r="A43" s="138"/>
      <c r="B43" s="3" t="s">
        <v>27</v>
      </c>
      <c r="C43" s="22" t="s">
        <v>171</v>
      </c>
      <c r="D43" s="41">
        <v>0</v>
      </c>
      <c r="E43" s="2">
        <v>410</v>
      </c>
      <c r="F43" s="21">
        <f t="shared" si="0"/>
        <v>0</v>
      </c>
    </row>
    <row r="44" spans="1:6" ht="36">
      <c r="A44" s="138"/>
      <c r="B44" s="3" t="s">
        <v>26</v>
      </c>
      <c r="C44" s="22" t="s">
        <v>133</v>
      </c>
      <c r="D44" s="41">
        <v>0</v>
      </c>
      <c r="E44" s="2">
        <v>310</v>
      </c>
      <c r="F44" s="21">
        <f t="shared" si="0"/>
        <v>0</v>
      </c>
    </row>
    <row r="46" spans="1:6" ht="18.75" thickBot="1"/>
    <row r="47" spans="1:6">
      <c r="A47" s="117" t="s">
        <v>57</v>
      </c>
      <c r="B47" s="25"/>
      <c r="C47" s="46" t="s">
        <v>58</v>
      </c>
      <c r="D47" s="41">
        <v>0</v>
      </c>
      <c r="E47" s="47">
        <v>90</v>
      </c>
      <c r="F47" s="70">
        <f t="shared" ref="F47:F55" si="1">D47*E47</f>
        <v>0</v>
      </c>
    </row>
    <row r="48" spans="1:6">
      <c r="A48" s="118"/>
      <c r="B48" s="19"/>
      <c r="C48" s="48" t="s">
        <v>59</v>
      </c>
      <c r="D48" s="41">
        <v>0</v>
      </c>
      <c r="E48" s="49">
        <v>90</v>
      </c>
      <c r="F48" s="71">
        <f t="shared" si="1"/>
        <v>0</v>
      </c>
    </row>
    <row r="49" spans="1:6">
      <c r="A49" s="118"/>
      <c r="B49" s="19"/>
      <c r="C49" s="48" t="s">
        <v>60</v>
      </c>
      <c r="D49" s="41">
        <v>0</v>
      </c>
      <c r="E49" s="49">
        <v>100</v>
      </c>
      <c r="F49" s="71">
        <f t="shared" si="1"/>
        <v>0</v>
      </c>
    </row>
    <row r="50" spans="1:6">
      <c r="A50" s="118"/>
      <c r="B50" s="19"/>
      <c r="C50" s="48" t="s">
        <v>61</v>
      </c>
      <c r="D50" s="41">
        <v>0</v>
      </c>
      <c r="E50" s="49">
        <v>120</v>
      </c>
      <c r="F50" s="71">
        <f t="shared" si="1"/>
        <v>0</v>
      </c>
    </row>
    <row r="51" spans="1:6">
      <c r="A51" s="118"/>
      <c r="B51" s="19"/>
      <c r="C51" s="48" t="s">
        <v>62</v>
      </c>
      <c r="D51" s="41">
        <v>0</v>
      </c>
      <c r="E51" s="49">
        <v>100</v>
      </c>
      <c r="F51" s="71">
        <f t="shared" si="1"/>
        <v>0</v>
      </c>
    </row>
    <row r="52" spans="1:6">
      <c r="A52" s="118"/>
      <c r="B52" s="19"/>
      <c r="C52" s="48" t="s">
        <v>63</v>
      </c>
      <c r="D52" s="41">
        <v>0</v>
      </c>
      <c r="E52" s="49">
        <v>100</v>
      </c>
      <c r="F52" s="71">
        <f t="shared" si="1"/>
        <v>0</v>
      </c>
    </row>
    <row r="53" spans="1:6">
      <c r="A53" s="118"/>
      <c r="B53" s="19"/>
      <c r="C53" s="48" t="s">
        <v>64</v>
      </c>
      <c r="D53" s="41">
        <v>0</v>
      </c>
      <c r="E53" s="49">
        <v>160</v>
      </c>
      <c r="F53" s="71">
        <f t="shared" si="1"/>
        <v>0</v>
      </c>
    </row>
    <row r="54" spans="1:6">
      <c r="A54" s="118"/>
      <c r="B54" s="19"/>
      <c r="C54" s="48" t="s">
        <v>167</v>
      </c>
      <c r="D54" s="41">
        <v>0</v>
      </c>
      <c r="E54" s="49">
        <v>100</v>
      </c>
      <c r="F54" s="72">
        <f t="shared" si="1"/>
        <v>0</v>
      </c>
    </row>
    <row r="55" spans="1:6" ht="18.75" thickBot="1">
      <c r="A55" s="119"/>
      <c r="B55" s="26"/>
      <c r="C55" s="50" t="s">
        <v>65</v>
      </c>
      <c r="D55" s="41">
        <v>0</v>
      </c>
      <c r="E55" s="51">
        <v>140</v>
      </c>
      <c r="F55" s="27">
        <f t="shared" si="1"/>
        <v>0</v>
      </c>
    </row>
    <row r="57" spans="1:6">
      <c r="D57" s="6" t="s">
        <v>66</v>
      </c>
      <c r="F57" s="9">
        <f>SUM(F2:F55)</f>
        <v>0</v>
      </c>
    </row>
  </sheetData>
  <autoFilter ref="C13:F13" xr:uid="{00000000-0009-0000-0000-000007000000}"/>
  <mergeCells count="16">
    <mergeCell ref="A7:D7"/>
    <mergeCell ref="A2:D2"/>
    <mergeCell ref="A3:D3"/>
    <mergeCell ref="A4:D4"/>
    <mergeCell ref="A5:D5"/>
    <mergeCell ref="A6:D6"/>
    <mergeCell ref="D9:D12"/>
    <mergeCell ref="E9:E13"/>
    <mergeCell ref="F9:F13"/>
    <mergeCell ref="A15:A20"/>
    <mergeCell ref="A21:A26"/>
    <mergeCell ref="A27:A32"/>
    <mergeCell ref="A33:A39"/>
    <mergeCell ref="A40:A44"/>
    <mergeCell ref="A9:C13"/>
    <mergeCell ref="A47:A55"/>
  </mergeCells>
  <pageMargins left="0.75" right="0.75" top="1" bottom="1" header="0.5" footer="0.5"/>
  <pageSetup paperSize="9" scale="5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Общий лист</vt:lpstr>
      <vt:lpstr>ПН</vt:lpstr>
      <vt:lpstr>ВТ</vt:lpstr>
      <vt:lpstr>СР</vt:lpstr>
      <vt:lpstr>ЧТВ</vt:lpstr>
      <vt:lpstr>ПТН</vt:lpstr>
      <vt:lpstr>СБ</vt:lpstr>
      <vt:lpstr>ВСКР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griba</dc:creator>
  <cp:lastModifiedBy>Михаил</cp:lastModifiedBy>
  <dcterms:created xsi:type="dcterms:W3CDTF">2022-07-16T14:00:58Z</dcterms:created>
  <dcterms:modified xsi:type="dcterms:W3CDTF">2025-10-16T15:13:51Z</dcterms:modified>
</cp:coreProperties>
</file>