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iba\Documents\"/>
    </mc:Choice>
  </mc:AlternateContent>
  <bookViews>
    <workbookView xWindow="0" yWindow="0" windowWidth="22245" windowHeight="14880"/>
  </bookViews>
  <sheets>
    <sheet name="Меню на неделю общее" sheetId="1" r:id="rId1"/>
    <sheet name="ПН" sheetId="2" r:id="rId2"/>
    <sheet name="ВТ" sheetId="3" r:id="rId3"/>
    <sheet name="СР" sheetId="4" r:id="rId4"/>
    <sheet name="ЧТВ" sheetId="5" r:id="rId5"/>
    <sheet name="ПТН" sheetId="6" r:id="rId6"/>
  </sheets>
  <definedNames>
    <definedName name="_xlnm._FilterDatabase" localSheetId="2" hidden="1">ВТ!$C$10:$F$10</definedName>
    <definedName name="_xlnm._FilterDatabase" localSheetId="1" hidden="1">ПН!$C$10:$F$10</definedName>
    <definedName name="_xlnm._FilterDatabase" localSheetId="5" hidden="1">ПТН!$C$10:$F$10</definedName>
    <definedName name="_xlnm._FilterDatabase" localSheetId="3" hidden="1">СР!$C$10:$F$10</definedName>
    <definedName name="_xlnm._FilterDatabase" localSheetId="4" hidden="1">ЧТВ!$C$10:$F$10</definedName>
  </definedNames>
  <calcPr calcId="162913"/>
</workbook>
</file>

<file path=xl/calcChain.xml><?xml version="1.0" encoding="utf-8"?>
<calcChain xmlns="http://schemas.openxmlformats.org/spreadsheetml/2006/main">
  <c r="F43" i="6" l="1"/>
  <c r="F42" i="6"/>
  <c r="F41" i="6"/>
  <c r="F40" i="6"/>
  <c r="F39" i="6"/>
  <c r="F38" i="6"/>
  <c r="F37" i="6"/>
  <c r="F36" i="6"/>
  <c r="F35" i="6"/>
  <c r="F43" i="5"/>
  <c r="F42" i="5"/>
  <c r="F41" i="5"/>
  <c r="F40" i="5"/>
  <c r="F39" i="5"/>
  <c r="F38" i="5"/>
  <c r="F37" i="5"/>
  <c r="F36" i="5"/>
  <c r="F35" i="5"/>
  <c r="F43" i="4"/>
  <c r="F42" i="4"/>
  <c r="F41" i="4"/>
  <c r="F40" i="4"/>
  <c r="F39" i="4"/>
  <c r="F38" i="4"/>
  <c r="F37" i="4"/>
  <c r="F36" i="4"/>
  <c r="F35" i="4"/>
  <c r="F43" i="3"/>
  <c r="F42" i="3"/>
  <c r="F41" i="3"/>
  <c r="F40" i="3"/>
  <c r="F39" i="3"/>
  <c r="F38" i="3"/>
  <c r="F37" i="3"/>
  <c r="F36" i="3"/>
  <c r="F35" i="3"/>
  <c r="F43" i="2"/>
  <c r="F42" i="2"/>
  <c r="F41" i="2"/>
  <c r="F40" i="2"/>
  <c r="F39" i="2"/>
  <c r="F38" i="2"/>
  <c r="F37" i="2"/>
  <c r="F36" i="2"/>
  <c r="F35" i="2"/>
  <c r="F29" i="2" l="1"/>
  <c r="F30" i="2"/>
  <c r="F31" i="2"/>
  <c r="F32" i="2"/>
  <c r="F13" i="3" l="1"/>
  <c r="F14" i="3"/>
  <c r="F15" i="3"/>
  <c r="F13" i="4"/>
  <c r="F13" i="5"/>
  <c r="F13" i="6"/>
  <c r="F13" i="2"/>
  <c r="F16" i="6" l="1"/>
  <c r="F17" i="6"/>
  <c r="F20" i="6"/>
  <c r="F24" i="6"/>
  <c r="F31" i="6"/>
  <c r="F32" i="6"/>
  <c r="F16" i="5"/>
  <c r="F17" i="5"/>
  <c r="F20" i="5"/>
  <c r="F24" i="5"/>
  <c r="F31" i="5"/>
  <c r="F15" i="4"/>
  <c r="F19" i="4"/>
  <c r="F23" i="4"/>
  <c r="F27" i="4"/>
  <c r="F30" i="4"/>
  <c r="F30" i="6"/>
  <c r="F29" i="6"/>
  <c r="F28" i="6"/>
  <c r="F27" i="6"/>
  <c r="F26" i="6"/>
  <c r="F25" i="6"/>
  <c r="F23" i="6"/>
  <c r="F22" i="6"/>
  <c r="F21" i="6"/>
  <c r="F19" i="6"/>
  <c r="F18" i="6"/>
  <c r="F15" i="6"/>
  <c r="F14" i="6"/>
  <c r="F12" i="6"/>
  <c r="F11" i="6"/>
  <c r="F32" i="5"/>
  <c r="F30" i="5"/>
  <c r="F29" i="5"/>
  <c r="F28" i="5"/>
  <c r="F27" i="5"/>
  <c r="F26" i="5"/>
  <c r="F25" i="5"/>
  <c r="F23" i="5"/>
  <c r="F22" i="5"/>
  <c r="F21" i="5"/>
  <c r="F19" i="5"/>
  <c r="F18" i="5"/>
  <c r="F15" i="5"/>
  <c r="F14" i="5"/>
  <c r="F12" i="5"/>
  <c r="F11" i="5"/>
  <c r="F32" i="4"/>
  <c r="F31" i="4"/>
  <c r="F29" i="4"/>
  <c r="F28" i="4"/>
  <c r="F26" i="4"/>
  <c r="F25" i="4"/>
  <c r="F24" i="4"/>
  <c r="F22" i="4"/>
  <c r="F21" i="4"/>
  <c r="F20" i="4"/>
  <c r="F18" i="4"/>
  <c r="F17" i="4"/>
  <c r="F16" i="4"/>
  <c r="F14" i="4"/>
  <c r="F12" i="4"/>
  <c r="F11" i="4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2" i="3"/>
  <c r="F11" i="3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2" i="2"/>
  <c r="F11" i="2"/>
  <c r="F46" i="6" l="1"/>
  <c r="F46" i="2"/>
  <c r="F46" i="3"/>
  <c r="F46" i="4"/>
  <c r="F46" i="5"/>
</calcChain>
</file>

<file path=xl/sharedStrings.xml><?xml version="1.0" encoding="utf-8"?>
<sst xmlns="http://schemas.openxmlformats.org/spreadsheetml/2006/main" count="520" uniqueCount="208">
  <si>
    <r>
      <rPr>
        <sz val="12"/>
        <color theme="1"/>
        <rFont val="Arimo"/>
      </rPr>
      <t xml:space="preserve">City Food +7 (812) 981-30-20 </t>
    </r>
    <r>
      <rPr>
        <b/>
        <sz val="12"/>
        <color theme="1"/>
        <rFont val="Arial Cyr"/>
      </rPr>
      <t>zakaz@spb-food.ru</t>
    </r>
  </si>
  <si>
    <t>Время доставки обедов 9.30-13.00</t>
  </si>
  <si>
    <t>Понедельник</t>
  </si>
  <si>
    <t>Вторник</t>
  </si>
  <si>
    <t>Салаты</t>
  </si>
  <si>
    <t>Кол-во</t>
  </si>
  <si>
    <t>Витаминный</t>
  </si>
  <si>
    <t>Супы</t>
  </si>
  <si>
    <t>Борщ классический</t>
  </si>
  <si>
    <t>Второе блюдо</t>
  </si>
  <si>
    <t>Выпечка</t>
  </si>
  <si>
    <t>Блинчик сыр-ветчина</t>
  </si>
  <si>
    <t>Блинчик яблоко-корица</t>
  </si>
  <si>
    <t>Среда</t>
  </si>
  <si>
    <t>Четверг</t>
  </si>
  <si>
    <t>Куриный суп с вермишелью</t>
  </si>
  <si>
    <t>Пятница</t>
  </si>
  <si>
    <t>Суббота/Воскресенье</t>
  </si>
  <si>
    <t>Свекла с черносливом</t>
  </si>
  <si>
    <t>Food Time Group +7 (929) 154-75-44 zakaz@foodtime.group</t>
  </si>
  <si>
    <t>Время доставки обедов 09.30-13.00</t>
  </si>
  <si>
    <t>Заказы в файле Excel принимаются только на неделю</t>
  </si>
  <si>
    <t>ПОНЕДЕЛЬНИК</t>
  </si>
  <si>
    <t>сумма</t>
  </si>
  <si>
    <t>Монтаж</t>
  </si>
  <si>
    <t>DV</t>
  </si>
  <si>
    <t>Малютка архитектор</t>
  </si>
  <si>
    <t>ЛЕОНИД</t>
  </si>
  <si>
    <t>Дина</t>
  </si>
  <si>
    <t>Надя</t>
  </si>
  <si>
    <t>Алёнушка</t>
  </si>
  <si>
    <t>Назим</t>
  </si>
  <si>
    <t>Скобельдин</t>
  </si>
  <si>
    <t>Антонов</t>
  </si>
  <si>
    <t>Олеся</t>
  </si>
  <si>
    <t>Аккузин</t>
  </si>
  <si>
    <t>Свети</t>
  </si>
  <si>
    <t xml:space="preserve">Елена </t>
  </si>
  <si>
    <t>Павел</t>
  </si>
  <si>
    <t>Денис</t>
  </si>
  <si>
    <t xml:space="preserve">Маркелов </t>
  </si>
  <si>
    <t>Кристина</t>
  </si>
  <si>
    <t>суп</t>
  </si>
  <si>
    <t>Суп</t>
  </si>
  <si>
    <t>Суп №1</t>
  </si>
  <si>
    <t>Суп №2</t>
  </si>
  <si>
    <t>Борщ боярский с курицей и сметаной 400 мл</t>
  </si>
  <si>
    <t>Куриный суп с яйцом 400 мл</t>
  </si>
  <si>
    <t>Салат</t>
  </si>
  <si>
    <t>салат №1</t>
  </si>
  <si>
    <t>Оливье классический 130 гр</t>
  </si>
  <si>
    <t>салат №2</t>
  </si>
  <si>
    <t>салат №3</t>
  </si>
  <si>
    <t>Цезарь с курицей 150 гр</t>
  </si>
  <si>
    <t>Горячее</t>
  </si>
  <si>
    <t>горячее №1</t>
  </si>
  <si>
    <t>горячее №2</t>
  </si>
  <si>
    <t>горячее №3</t>
  </si>
  <si>
    <t>Горячее ЗОЖ</t>
  </si>
  <si>
    <t>Горячее ВЕГА</t>
  </si>
  <si>
    <t>Гарнир</t>
  </si>
  <si>
    <t>Гарнир №1</t>
  </si>
  <si>
    <t>Гарнир №2</t>
  </si>
  <si>
    <t>Рис 200 гр</t>
  </si>
  <si>
    <t>Гарнир №3</t>
  </si>
  <si>
    <t>Греча 200 гр</t>
  </si>
  <si>
    <t>Гарнир №4</t>
  </si>
  <si>
    <t>Булгур 200 гр</t>
  </si>
  <si>
    <t>Гарнир №5</t>
  </si>
  <si>
    <t>Пюре картофельное 200 гр</t>
  </si>
  <si>
    <t>Гарнир №6</t>
  </si>
  <si>
    <t>Картофель по-деревенски 200 гр</t>
  </si>
  <si>
    <t>Комплексы</t>
  </si>
  <si>
    <t>Обед №1</t>
  </si>
  <si>
    <t>Обед №2</t>
  </si>
  <si>
    <t>Обед №3 ВЕГА</t>
  </si>
  <si>
    <t>Обед №4 VIP</t>
  </si>
  <si>
    <t xml:space="preserve">Ужин </t>
  </si>
  <si>
    <t>Десерты/Снэки</t>
  </si>
  <si>
    <t>Блин с начинкой яблоко-корица</t>
  </si>
  <si>
    <t>Блин с сыром и ветчиной</t>
  </si>
  <si>
    <t>Сэндвич с ветчиной и сыром</t>
  </si>
  <si>
    <t>Сэндвич с запеченным куриным филе</t>
  </si>
  <si>
    <t>Творожная запеканка с изюмом</t>
  </si>
  <si>
    <t>Вафли с вареной сгущенкой</t>
  </si>
  <si>
    <t>Сырники домашние со сметаной 3 штуки</t>
  </si>
  <si>
    <t>Сумма</t>
  </si>
  <si>
    <t>ВТОРНИК</t>
  </si>
  <si>
    <t>СРЕДА</t>
  </si>
  <si>
    <t>маркелов</t>
  </si>
  <si>
    <t xml:space="preserve">Кристина </t>
  </si>
  <si>
    <t>ЧЕТВЕРГ</t>
  </si>
  <si>
    <t>Маркелов</t>
  </si>
  <si>
    <t>ПЯТНИЦА</t>
  </si>
  <si>
    <t>Елена</t>
  </si>
  <si>
    <t>Оливье классический</t>
  </si>
  <si>
    <t>Витаминный с пряной заправкой</t>
  </si>
  <si>
    <t>Сырный крем-суп</t>
  </si>
  <si>
    <t>Томатный суп пряный</t>
  </si>
  <si>
    <t>Крабовый салат с рисом и китайской капустой</t>
  </si>
  <si>
    <t xml:space="preserve">Грибной суп </t>
  </si>
  <si>
    <t>Тыквенный крем-суп</t>
  </si>
  <si>
    <t>Время заказа - 10.00-14.00 предыдущего дня поставки</t>
  </si>
  <si>
    <t>Грибной крем-суп</t>
  </si>
  <si>
    <t>Салат огурцы помидоры со сметаной 150 гр</t>
  </si>
  <si>
    <t>Оливье</t>
  </si>
  <si>
    <t>Овощи гриль с пюре</t>
  </si>
  <si>
    <t>Рассольник с курицей</t>
  </si>
  <si>
    <t>Драники 3 шт</t>
  </si>
  <si>
    <t>Гороховый суп с копченостями  +  Плов с курицей + Крабовый салат с рисом и китайской капустой</t>
  </si>
  <si>
    <t>Сырный крем-суп + Блины тыквенные с творожной начинкой + Свекла с черносливом</t>
  </si>
  <si>
    <t>Борщ с курицей +  Плов с курицей ВИП + Крабовый салат с рисом и китайской капустой</t>
  </si>
  <si>
    <t>Харчо с курицей и рисом + Макароны по-флотски + Витаминный салат</t>
  </si>
  <si>
    <t>Блины тыквенные с творожной начинкой</t>
  </si>
  <si>
    <t>Котлета пожарская с пюре + Крабовый салат с рисом и китайской капустой</t>
  </si>
  <si>
    <t>Яйцо с горошком и майонезом</t>
  </si>
  <si>
    <t>Куриный суп с яйцом + Оливье классический + Рыбная котлетка со сметанным соусом с пюре</t>
  </si>
  <si>
    <t>Куриная отбивная, запеченная с луком и грибами под сырной шапкой с гарниром рис + Оливье классический</t>
  </si>
  <si>
    <t>Витаминный салат</t>
  </si>
  <si>
    <t>Харчо с курицей и рисом</t>
  </si>
  <si>
    <t xml:space="preserve">Гороховый суп с копченостями </t>
  </si>
  <si>
    <t>Макароны по-флотски</t>
  </si>
  <si>
    <t>Плов с курицей</t>
  </si>
  <si>
    <t>Куриный суп классический</t>
  </si>
  <si>
    <t>Шницель куриный ланч с макаронами</t>
  </si>
  <si>
    <t>Печень куриная в сливочном соусе с пюре</t>
  </si>
  <si>
    <t>Грибы запеченные с рисом</t>
  </si>
  <si>
    <t>Щи с квашеной капустой и курицей</t>
  </si>
  <si>
    <t>Оладьи из курицы с макаронами</t>
  </si>
  <si>
    <t>Ножка куриная запеченная с рисом</t>
  </si>
  <si>
    <t>Сосиски отварные с макаронами</t>
  </si>
  <si>
    <t>Блины свекольные с творожной начинкой</t>
  </si>
  <si>
    <t xml:space="preserve">Грибной крем суп + Овощи гриль с пюре 300 гр +  Витаминный салат </t>
  </si>
  <si>
    <t>Сырный крем суп</t>
  </si>
  <si>
    <t>Кабачки запеченные с пюре</t>
  </si>
  <si>
    <t>Тефтели в томатном соусе с гречей</t>
  </si>
  <si>
    <t>Сезонный салат с лимонной заправкой  150 гр</t>
  </si>
  <si>
    <t>Куриный суп классический + Яйцо с горошком и майонезом + Свинина в кисло-сладком соусе с овощами с рисом</t>
  </si>
  <si>
    <t>Свинина в кисло-сладком соусе с овощами с рисом</t>
  </si>
  <si>
    <t>Суп Минестроне с болгарским перцем + Оливье классический + Печень куриная в сливочном соусе с пюре</t>
  </si>
  <si>
    <t>Суп Минестроне с болгарским перцем</t>
  </si>
  <si>
    <t>Суп Минестроне с болгарским перцем + Морковь с яблоком + Тефтели в томатном соусе с гречей</t>
  </si>
  <si>
    <t xml:space="preserve">Морковь с яблоком </t>
  </si>
  <si>
    <t>Солянка домашняя + Винегрет  + Лапша соба с свининой в кисло-сладком</t>
  </si>
  <si>
    <t xml:space="preserve">Спагетти карбонара ВИП + Винегрет </t>
  </si>
  <si>
    <t>Винегрет</t>
  </si>
  <si>
    <t>Борщ домашний + Салат огурцы помидоры со сметаной + Куриное филе слайсами запеченное с пюре</t>
  </si>
  <si>
    <t>Салат сезонный</t>
  </si>
  <si>
    <t>Салат с куриной печенью</t>
  </si>
  <si>
    <t>Корпоративные скидки при заказе от 30 обедов</t>
  </si>
  <si>
    <t>Томатный суп с пряными травами 400 мл</t>
  </si>
  <si>
    <t>Грибной крем-суп с сухариками 400 мл</t>
  </si>
  <si>
    <t>Суп Лагман пряный 400 мл</t>
  </si>
  <si>
    <t>Сырный суп с сухариками 400 мл</t>
  </si>
  <si>
    <t>Тыквенный сливочный суп с сухариками 400 мл</t>
  </si>
  <si>
    <t>Солянка с курицей и копченостями 400 мл</t>
  </si>
  <si>
    <t>Греческий салат  170 гр</t>
  </si>
  <si>
    <t>Салат витаминный 130 гр</t>
  </si>
  <si>
    <t>Салат вингрет 130 гр</t>
  </si>
  <si>
    <t>Макароны фигурные 200 гр</t>
  </si>
  <si>
    <t>Спагетти  200 гр</t>
  </si>
  <si>
    <t>Харчо с курицей и рисом ВИП + Люля кебаб с пюре + Слоеный салат с курицей</t>
  </si>
  <si>
    <t>Картофель жареный с курицей и грибами  + Слоеный салат с курицей</t>
  </si>
  <si>
    <t>Слоеный салат с курицей (курица, картофель, овощи, морковь по корейски, майонез)130 гр</t>
  </si>
  <si>
    <t>Куриный суп классический + Салат сезонный + Шницель куриный ланч с макаронами</t>
  </si>
  <si>
    <t>Томатный суп + Салат сезонный + Кабачки запеченные с пюре  - 300 гр</t>
  </si>
  <si>
    <t>Курица терияки с гречей</t>
  </si>
  <si>
    <t>тыквенный крем-суп + Морковь с яблоком + Грибы запеченные с рисом</t>
  </si>
  <si>
    <t>Щи с квашеной капустой и курицей + Салат свекла с черносливом + Оладьи из курицы с макаронами</t>
  </si>
  <si>
    <t>Томатный суп пряный + Салат свекла с черносливом + Драники картофельные 3 шт</t>
  </si>
  <si>
    <t>Щи с квашеной капустой и курицей + Салат с куриной печенью + Сосиски с красным соусом с гречей</t>
  </si>
  <si>
    <t>Сосиски с красным соусом с гречей</t>
  </si>
  <si>
    <t>Гороховый суп с копченостями  + Свинина терияки с гречей + Свекла с черносливом</t>
  </si>
  <si>
    <t>Харчо с курицей и рисом + Бестроганов из курицы с рисом  + Оливье</t>
  </si>
  <si>
    <t>Бестроганов из курицы с рисом</t>
  </si>
  <si>
    <t>Спагетти Карбонара вип   300 гр</t>
  </si>
  <si>
    <t>Спагетти Болоньезе 300гр</t>
  </si>
  <si>
    <t>Спагетти Болоньезе + Салат огурцы помидоры со сметаной</t>
  </si>
  <si>
    <t>Блины шпинатные с творожной начинкой</t>
  </si>
  <si>
    <t>Блины 3 штуки без начини</t>
  </si>
  <si>
    <t>Компот 1 литр</t>
  </si>
  <si>
    <t>Минимальный заказ - 2000 рублей, бесплатная доставка - от 3000 руб.</t>
  </si>
  <si>
    <t>Стоимость комплесного обеда (суп 450 гр, салат 130 гр, второе блюдо 300 гр) -  350 р/шт</t>
  </si>
  <si>
    <t>Стоимость комлексного обеда суп+второе блюдо 20 р/шт, салат+второе блюдо - 320 р/шт</t>
  </si>
  <si>
    <t>Стоимость комплесного обеда (суп 450 гр, салат 130 гр, второе блюдо 300 гр, выпечка 70 гр) -  420 р/шт</t>
  </si>
  <si>
    <t>Шницель куриный под сырной корочкой б/г 120 гр</t>
  </si>
  <si>
    <t>Люля кебаб с маринованным луком  б/г 120 гр</t>
  </si>
  <si>
    <t>Рыбная котлета со сметанным соусом  б/г 120 гр</t>
  </si>
  <si>
    <t>Грудка гриль  б/г 120 гр</t>
  </si>
  <si>
    <t>Овощи гриль  б/г 150 гр</t>
  </si>
  <si>
    <t>Гречневая лапша со свининой в соусе терияки 300 гр</t>
  </si>
  <si>
    <t>Плов с курицей ВИП 300 гр</t>
  </si>
  <si>
    <t>Отбивная из свинины под сыром б/г 120 гр</t>
  </si>
  <si>
    <t>Куриное филе запеченное б/г 120 гр</t>
  </si>
  <si>
    <t>Блины тыквенные с творожной начинкой 300 гр</t>
  </si>
  <si>
    <t>Курица запеченная под персиком б/г 150 гр</t>
  </si>
  <si>
    <t>Куриный оладушек б/г  330 гр</t>
  </si>
  <si>
    <t>Кабачки запеченные б/г  - 300 гр</t>
  </si>
  <si>
    <t xml:space="preserve"> Рыба красная запеченная б/г 130 гр</t>
  </si>
  <si>
    <t>Куриная отбивная, запеченная с луком и грибами б/г 120 гр</t>
  </si>
  <si>
    <t>Люля кебаб домашний с маринованным луком б/г 130 гр</t>
  </si>
  <si>
    <t>Рыба обжаренная в яйце б/г 130 гр</t>
  </si>
  <si>
    <t>Куриные котлетки на пару б/г 120 гр</t>
  </si>
  <si>
    <t>Грибы запеченные под сыром б/г 150 гр</t>
  </si>
  <si>
    <t>Куриная отбивная под ананасом б/г 130 гр</t>
  </si>
  <si>
    <t>Рыба под сырной корочкой и помидором б/г 130 гр</t>
  </si>
  <si>
    <t>Куриное филе слайсами б/г 120 гр</t>
  </si>
  <si>
    <t>Меню на период 05.01 по 18.01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</si>
</sst>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р.&quot;"/>
  </numFmts>
  <fonts count="29">
    <font>
      <sz val="10"/>
      <color rgb="FF000000"/>
      <name val="Calibri"/>
      <scheme val="minor"/>
    </font>
    <font>
      <sz val="11"/>
      <color theme="1"/>
      <name val="Calibri"/>
      <family val="2"/>
      <charset val="204"/>
    </font>
    <font>
      <sz val="12"/>
      <color theme="1"/>
      <name val="Arimo"/>
    </font>
    <font>
      <sz val="10"/>
      <name val="Calibri"/>
      <family val="2"/>
      <charset val="204"/>
    </font>
    <font>
      <b/>
      <sz val="12"/>
      <color theme="1"/>
      <name val="Arimo"/>
    </font>
    <font>
      <sz val="11"/>
      <color theme="1"/>
      <name val="Arimo"/>
    </font>
    <font>
      <sz val="14"/>
      <color theme="1"/>
      <name val="Tahoma"/>
      <family val="2"/>
      <charset val="204"/>
    </font>
    <font>
      <sz val="14"/>
      <color theme="1"/>
      <name val="Arimo"/>
    </font>
    <font>
      <b/>
      <i/>
      <sz val="14"/>
      <color theme="1"/>
      <name val="Arimo"/>
    </font>
    <font>
      <b/>
      <sz val="20"/>
      <color theme="1"/>
      <name val="Arimo"/>
    </font>
    <font>
      <i/>
      <sz val="14"/>
      <color theme="1"/>
      <name val="Arimo"/>
    </font>
    <font>
      <b/>
      <sz val="14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sz val="14"/>
      <color theme="1"/>
      <name val="Bookman Old Style"/>
      <family val="1"/>
      <charset val="204"/>
    </font>
    <font>
      <b/>
      <sz val="14"/>
      <color theme="1"/>
      <name val="Arimo"/>
    </font>
    <font>
      <i/>
      <sz val="14"/>
      <color theme="1"/>
      <name val="Bookman Old Style"/>
      <family val="1"/>
      <charset val="204"/>
    </font>
    <font>
      <sz val="14"/>
      <color rgb="FF000000"/>
      <name val="Arial"/>
      <family val="2"/>
      <charset val="204"/>
    </font>
    <font>
      <b/>
      <sz val="12"/>
      <color theme="1"/>
      <name val="Tahoma"/>
      <family val="2"/>
      <charset val="204"/>
    </font>
    <font>
      <sz val="14"/>
      <color rgb="FF1F1F1F"/>
      <name val="Arimo"/>
    </font>
    <font>
      <b/>
      <sz val="12"/>
      <color theme="1"/>
      <name val="Arial Cyr"/>
    </font>
    <font>
      <sz val="14"/>
      <color theme="0"/>
      <name val="Arimo"/>
    </font>
    <font>
      <b/>
      <sz val="14"/>
      <color theme="0"/>
      <name val="Arimo"/>
    </font>
    <font>
      <sz val="14"/>
      <name val="Tahoma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4"/>
      <color rgb="FF262633"/>
      <name val="Tahoma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theme="1"/>
      <name val="Bookman Old Style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/>
    </xf>
    <xf numFmtId="0" fontId="12" fillId="0" borderId="9" xfId="0" applyFont="1" applyBorder="1" applyAlignment="1">
      <alignment vertical="center" wrapText="1"/>
    </xf>
    <xf numFmtId="0" fontId="13" fillId="0" borderId="19" xfId="0" applyFont="1" applyBorder="1" applyAlignment="1">
      <alignment horizontal="center"/>
    </xf>
    <xf numFmtId="0" fontId="7" fillId="0" borderId="0" xfId="0" applyFont="1" applyAlignment="1"/>
    <xf numFmtId="0" fontId="7" fillId="0" borderId="11" xfId="0" applyFont="1" applyBorder="1"/>
    <xf numFmtId="0" fontId="14" fillId="0" borderId="11" xfId="0" applyFont="1" applyBorder="1" applyAlignment="1">
      <alignment vertical="center" wrapText="1"/>
    </xf>
    <xf numFmtId="0" fontId="15" fillId="0" borderId="20" xfId="0" applyFont="1" applyBorder="1"/>
    <xf numFmtId="0" fontId="7" fillId="0" borderId="12" xfId="0" applyFont="1" applyBorder="1" applyAlignment="1">
      <alignment horizontal="center" vertical="center"/>
    </xf>
    <xf numFmtId="164" fontId="11" fillId="0" borderId="20" xfId="0" applyNumberFormat="1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2" xfId="0" applyFont="1" applyBorder="1"/>
    <xf numFmtId="164" fontId="6" fillId="0" borderId="22" xfId="0" applyNumberFormat="1" applyFont="1" applyBorder="1" applyAlignment="1">
      <alignment horizontal="center" wrapText="1"/>
    </xf>
    <xf numFmtId="0" fontId="13" fillId="0" borderId="22" xfId="0" applyFont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4" fontId="6" fillId="0" borderId="25" xfId="0" applyNumberFormat="1" applyFont="1" applyBorder="1" applyAlignment="1">
      <alignment horizontal="center" wrapText="1"/>
    </xf>
    <xf numFmtId="0" fontId="14" fillId="0" borderId="0" xfId="0" applyFont="1"/>
    <xf numFmtId="0" fontId="17" fillId="0" borderId="22" xfId="0" applyFont="1" applyBorder="1" applyAlignment="1">
      <alignment horizontal="center"/>
    </xf>
    <xf numFmtId="0" fontId="7" fillId="0" borderId="2" xfId="0" applyFont="1" applyBorder="1"/>
    <xf numFmtId="0" fontId="16" fillId="0" borderId="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7" fillId="0" borderId="3" xfId="0" applyFont="1" applyBorder="1"/>
    <xf numFmtId="0" fontId="7" fillId="0" borderId="5" xfId="0" applyFont="1" applyBorder="1"/>
    <xf numFmtId="0" fontId="7" fillId="0" borderId="8" xfId="0" applyFont="1" applyBorder="1"/>
    <xf numFmtId="0" fontId="11" fillId="0" borderId="1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8" fillId="4" borderId="0" xfId="0" applyFont="1" applyFill="1" applyAlignment="1"/>
    <xf numFmtId="0" fontId="20" fillId="0" borderId="0" xfId="0" applyFont="1" applyAlignment="1"/>
    <xf numFmtId="0" fontId="20" fillId="0" borderId="0" xfId="0" applyFont="1"/>
    <xf numFmtId="0" fontId="21" fillId="0" borderId="0" xfId="0" applyFont="1"/>
    <xf numFmtId="0" fontId="21" fillId="0" borderId="0" xfId="0" applyFont="1" applyAlignment="1"/>
    <xf numFmtId="0" fontId="20" fillId="4" borderId="0" xfId="0" applyFont="1" applyFill="1" applyAlignment="1"/>
    <xf numFmtId="0" fontId="0" fillId="0" borderId="0" xfId="0" applyFont="1" applyAlignment="1"/>
    <xf numFmtId="0" fontId="22" fillId="5" borderId="29" xfId="0" applyFont="1" applyFill="1" applyBorder="1" applyAlignment="1">
      <alignment horizontal="center"/>
    </xf>
    <xf numFmtId="0" fontId="1" fillId="0" borderId="0" xfId="0" applyFont="1" applyFill="1"/>
    <xf numFmtId="0" fontId="22" fillId="5" borderId="29" xfId="0" applyFont="1" applyFill="1" applyBorder="1" applyAlignment="1">
      <alignment horizontal="center" wrapText="1"/>
    </xf>
    <xf numFmtId="0" fontId="22" fillId="0" borderId="30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0" fillId="0" borderId="0" xfId="0" applyFill="1"/>
    <xf numFmtId="0" fontId="24" fillId="0" borderId="31" xfId="0" applyFont="1" applyFill="1" applyBorder="1"/>
    <xf numFmtId="0" fontId="25" fillId="0" borderId="33" xfId="0" applyFont="1" applyFill="1" applyBorder="1"/>
    <xf numFmtId="0" fontId="24" fillId="0" borderId="34" xfId="0" applyFont="1" applyFill="1" applyBorder="1"/>
    <xf numFmtId="0" fontId="0" fillId="0" borderId="29" xfId="0" applyFill="1" applyBorder="1"/>
    <xf numFmtId="0" fontId="25" fillId="0" borderId="35" xfId="0" applyFont="1" applyFill="1" applyBorder="1"/>
    <xf numFmtId="0" fontId="25" fillId="0" borderId="36" xfId="0" applyFont="1" applyFill="1" applyBorder="1"/>
    <xf numFmtId="0" fontId="23" fillId="0" borderId="29" xfId="0" applyFont="1" applyFill="1" applyBorder="1"/>
    <xf numFmtId="0" fontId="25" fillId="0" borderId="37" xfId="0" applyFont="1" applyFill="1" applyBorder="1"/>
    <xf numFmtId="0" fontId="24" fillId="0" borderId="38" xfId="0" applyFont="1" applyFill="1" applyBorder="1"/>
    <xf numFmtId="0" fontId="24" fillId="0" borderId="39" xfId="0" applyFont="1" applyFill="1" applyBorder="1"/>
    <xf numFmtId="0" fontId="0" fillId="0" borderId="29" xfId="0" applyFont="1" applyFill="1" applyBorder="1"/>
    <xf numFmtId="0" fontId="25" fillId="0" borderId="29" xfId="0" applyFont="1" applyFill="1" applyBorder="1"/>
    <xf numFmtId="0" fontId="25" fillId="0" borderId="40" xfId="0" applyFont="1" applyFill="1" applyBorder="1"/>
    <xf numFmtId="0" fontId="25" fillId="0" borderId="41" xfId="0" applyFont="1" applyFill="1" applyBorder="1"/>
    <xf numFmtId="0" fontId="23" fillId="0" borderId="42" xfId="0" applyFont="1" applyFill="1" applyBorder="1"/>
    <xf numFmtId="0" fontId="25" fillId="0" borderId="43" xfId="0" applyFont="1" applyFill="1" applyBorder="1"/>
    <xf numFmtId="0" fontId="0" fillId="0" borderId="44" xfId="0" applyFill="1" applyBorder="1"/>
    <xf numFmtId="0" fontId="24" fillId="0" borderId="33" xfId="0" applyFont="1" applyFill="1" applyBorder="1"/>
    <xf numFmtId="0" fontId="24" fillId="0" borderId="46" xfId="0" applyFont="1" applyFill="1" applyBorder="1"/>
    <xf numFmtId="0" fontId="25" fillId="0" borderId="47" xfId="0" applyFont="1" applyFill="1" applyBorder="1"/>
    <xf numFmtId="0" fontId="26" fillId="0" borderId="0" xfId="0" applyFont="1" applyFill="1" applyBorder="1"/>
    <xf numFmtId="0" fontId="0" fillId="0" borderId="0" xfId="0" applyFill="1" applyBorder="1"/>
    <xf numFmtId="0" fontId="27" fillId="0" borderId="29" xfId="0" applyFont="1" applyFill="1" applyBorder="1"/>
    <xf numFmtId="0" fontId="3" fillId="0" borderId="29" xfId="0" applyFont="1" applyFill="1" applyBorder="1"/>
    <xf numFmtId="0" fontId="12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4" fillId="0" borderId="31" xfId="0" applyFont="1" applyFill="1" applyBorder="1"/>
    <xf numFmtId="0" fontId="24" fillId="0" borderId="45" xfId="0" applyFont="1" applyFill="1" applyBorder="1"/>
    <xf numFmtId="0" fontId="24" fillId="0" borderId="48" xfId="0" applyFont="1" applyFill="1" applyBorder="1" applyAlignment="1">
      <alignment horizontal="left"/>
    </xf>
    <xf numFmtId="0" fontId="24" fillId="0" borderId="49" xfId="0" applyFont="1" applyFill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0" fillId="0" borderId="0" xfId="0" applyFont="1" applyAlignment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4" fillId="0" borderId="32" xfId="0" applyFont="1" applyFill="1" applyBorder="1"/>
    <xf numFmtId="0" fontId="14" fillId="0" borderId="21" xfId="0" applyFont="1" applyBorder="1" applyAlignment="1">
      <alignment horizontal="center" vertical="center"/>
    </xf>
    <xf numFmtId="0" fontId="3" fillId="0" borderId="23" xfId="0" applyFont="1" applyBorder="1"/>
    <xf numFmtId="0" fontId="3" fillId="0" borderId="24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4" fillId="0" borderId="2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16" xfId="0" applyFont="1" applyBorder="1"/>
    <xf numFmtId="0" fontId="14" fillId="2" borderId="23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/>
    </xf>
    <xf numFmtId="0" fontId="6" fillId="0" borderId="25" xfId="0" applyFont="1" applyBorder="1" applyAlignment="1">
      <alignment horizontal="center"/>
    </xf>
    <xf numFmtId="0" fontId="7" fillId="0" borderId="26" xfId="0" applyFont="1" applyBorder="1"/>
    <xf numFmtId="0" fontId="22" fillId="6" borderId="29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85" zoomScaleNormal="85" workbookViewId="0">
      <selection activeCell="B4" sqref="B4:F4"/>
    </sheetView>
  </sheetViews>
  <sheetFormatPr defaultColWidth="14.42578125" defaultRowHeight="15" customHeight="1"/>
  <cols>
    <col min="1" max="1" width="8.7109375" customWidth="1"/>
    <col min="2" max="2" width="49.140625" customWidth="1"/>
    <col min="3" max="3" width="8.7109375" customWidth="1"/>
    <col min="4" max="4" width="6.7109375" customWidth="1"/>
    <col min="5" max="5" width="44.42578125" customWidth="1"/>
    <col min="6" max="8" width="8.7109375" customWidth="1"/>
    <col min="9" max="9" width="44.140625" customWidth="1"/>
  </cols>
  <sheetData>
    <row r="1" spans="1:26" ht="20.25" customHeight="1">
      <c r="A1" s="1"/>
      <c r="B1" s="96" t="s">
        <v>0</v>
      </c>
      <c r="C1" s="97"/>
      <c r="D1" s="97"/>
      <c r="E1" s="97"/>
      <c r="F1" s="9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99" t="s">
        <v>102</v>
      </c>
      <c r="C2" s="100"/>
      <c r="D2" s="100"/>
      <c r="E2" s="100"/>
      <c r="F2" s="10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99" t="s">
        <v>1</v>
      </c>
      <c r="C3" s="100"/>
      <c r="D3" s="100"/>
      <c r="E3" s="100"/>
      <c r="F3" s="10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/>
      <c r="B4" s="99" t="s">
        <v>181</v>
      </c>
      <c r="C4" s="100"/>
      <c r="D4" s="100"/>
      <c r="E4" s="100"/>
      <c r="F4" s="10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customHeight="1">
      <c r="A5" s="1"/>
      <c r="B5" s="102" t="s">
        <v>207</v>
      </c>
      <c r="C5" s="103"/>
      <c r="D5" s="103"/>
      <c r="E5" s="103"/>
      <c r="F5" s="10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05"/>
      <c r="C6" s="100"/>
      <c r="D6" s="100"/>
      <c r="E6" s="100"/>
      <c r="F6" s="10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06" t="s">
        <v>184</v>
      </c>
      <c r="C7" s="100"/>
      <c r="D7" s="100"/>
      <c r="E7" s="100"/>
      <c r="F7" s="10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06" t="s">
        <v>182</v>
      </c>
      <c r="C8" s="100"/>
      <c r="D8" s="100"/>
      <c r="E8" s="100"/>
      <c r="F8" s="10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07" t="s">
        <v>183</v>
      </c>
      <c r="C9" s="103"/>
      <c r="D9" s="103"/>
      <c r="E9" s="103"/>
      <c r="F9" s="10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.25" customHeight="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>
      <c r="A11" s="1"/>
      <c r="B11" s="92" t="s">
        <v>2</v>
      </c>
      <c r="C11" s="108"/>
      <c r="D11" s="64"/>
      <c r="E11" s="92" t="s">
        <v>3</v>
      </c>
      <c r="F11" s="10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thickBot="1">
      <c r="A12" s="1"/>
      <c r="B12" s="65" t="s">
        <v>4</v>
      </c>
      <c r="C12" s="66" t="s">
        <v>5</v>
      </c>
      <c r="D12" s="64"/>
      <c r="E12" s="67" t="s">
        <v>4</v>
      </c>
      <c r="F12" s="66" t="s">
        <v>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68" t="s">
        <v>105</v>
      </c>
      <c r="C13" s="69"/>
      <c r="D13" s="64"/>
      <c r="E13" s="68" t="s">
        <v>18</v>
      </c>
      <c r="F13" s="6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87" t="s">
        <v>115</v>
      </c>
      <c r="C14" s="70"/>
      <c r="D14" s="64"/>
      <c r="E14" s="68" t="s">
        <v>99</v>
      </c>
      <c r="F14" s="70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thickBot="1">
      <c r="A15" s="2"/>
      <c r="B15" s="88" t="s">
        <v>118</v>
      </c>
      <c r="C15" s="72"/>
      <c r="D15" s="64"/>
      <c r="E15" s="71" t="s">
        <v>105</v>
      </c>
      <c r="F15" s="7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thickBot="1">
      <c r="A16" s="1"/>
      <c r="B16" s="73" t="s">
        <v>7</v>
      </c>
      <c r="C16" s="66"/>
      <c r="D16" s="64"/>
      <c r="E16" s="74" t="s">
        <v>7</v>
      </c>
      <c r="F16" s="6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75" t="s">
        <v>119</v>
      </c>
      <c r="C17" s="69"/>
      <c r="D17" s="64"/>
      <c r="E17" s="75" t="s">
        <v>120</v>
      </c>
      <c r="F17" s="6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75" t="s">
        <v>100</v>
      </c>
      <c r="C18" s="70"/>
      <c r="D18" s="64"/>
      <c r="E18" s="75" t="s">
        <v>97</v>
      </c>
      <c r="F18" s="6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thickBot="1">
      <c r="A19" s="1"/>
      <c r="B19" s="68" t="s">
        <v>8</v>
      </c>
      <c r="C19" s="72"/>
      <c r="D19" s="64"/>
      <c r="E19" s="76" t="s">
        <v>15</v>
      </c>
      <c r="F19" s="7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thickBot="1">
      <c r="A20" s="1"/>
      <c r="B20" s="73" t="s">
        <v>9</v>
      </c>
      <c r="C20" s="66"/>
      <c r="D20" s="64"/>
      <c r="E20" s="74" t="s">
        <v>9</v>
      </c>
      <c r="F20" s="6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87" t="s">
        <v>174</v>
      </c>
      <c r="C21" s="69"/>
      <c r="D21" s="64"/>
      <c r="E21" s="87" t="s">
        <v>166</v>
      </c>
      <c r="F21" s="6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75" t="s">
        <v>121</v>
      </c>
      <c r="C22" s="70"/>
      <c r="D22" s="64"/>
      <c r="E22" s="75" t="s">
        <v>122</v>
      </c>
      <c r="F22" s="7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4.5" customHeight="1" thickBot="1">
      <c r="A23" s="1"/>
      <c r="B23" s="75" t="s">
        <v>106</v>
      </c>
      <c r="C23" s="77"/>
      <c r="D23" s="64"/>
      <c r="E23" s="75" t="s">
        <v>113</v>
      </c>
      <c r="F23" s="7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thickBot="1">
      <c r="A24" s="1"/>
      <c r="B24" s="73" t="s">
        <v>10</v>
      </c>
      <c r="C24" s="78"/>
      <c r="D24" s="64"/>
      <c r="E24" s="73" t="s">
        <v>10</v>
      </c>
      <c r="F24" s="78"/>
      <c r="G24" s="1"/>
      <c r="H24" s="1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thickBot="1">
      <c r="A25" s="1"/>
      <c r="B25" s="79" t="s">
        <v>11</v>
      </c>
      <c r="C25" s="80"/>
      <c r="D25" s="64"/>
      <c r="E25" s="79" t="s">
        <v>11</v>
      </c>
      <c r="F25" s="80"/>
      <c r="G25" s="1"/>
      <c r="H25" s="1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Bot="1">
      <c r="A26" s="1"/>
      <c r="B26" s="79" t="s">
        <v>12</v>
      </c>
      <c r="C26" s="81"/>
      <c r="D26" s="64"/>
      <c r="E26" s="79" t="s">
        <v>12</v>
      </c>
      <c r="F26" s="81"/>
      <c r="G26" s="1"/>
      <c r="H26" s="1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" customHeight="1" thickBot="1">
      <c r="A27" s="1"/>
      <c r="B27" s="64"/>
      <c r="C27" s="64"/>
      <c r="D27" s="64"/>
      <c r="E27" s="64"/>
      <c r="F27" s="64"/>
      <c r="G27" s="1"/>
      <c r="H27" s="1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thickBot="1">
      <c r="A28" s="1"/>
      <c r="B28" s="92" t="s">
        <v>13</v>
      </c>
      <c r="C28" s="93"/>
      <c r="D28" s="64"/>
      <c r="E28" s="92" t="s">
        <v>14</v>
      </c>
      <c r="F28" s="9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thickBot="1">
      <c r="A29" s="1"/>
      <c r="B29" s="67" t="s">
        <v>4</v>
      </c>
      <c r="C29" s="82" t="s">
        <v>5</v>
      </c>
      <c r="D29" s="64"/>
      <c r="E29" s="67" t="s">
        <v>4</v>
      </c>
      <c r="F29" s="66" t="s">
        <v>5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68" t="s">
        <v>147</v>
      </c>
      <c r="C30" s="69"/>
      <c r="D30" s="64"/>
      <c r="E30" s="68" t="s">
        <v>142</v>
      </c>
      <c r="F30" s="6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87" t="s">
        <v>115</v>
      </c>
      <c r="C31" s="70"/>
      <c r="D31" s="64"/>
      <c r="E31" s="68" t="s">
        <v>105</v>
      </c>
      <c r="F31" s="7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thickBot="1">
      <c r="A32" s="1"/>
      <c r="B32" s="71" t="s">
        <v>145</v>
      </c>
      <c r="C32" s="72"/>
      <c r="D32" s="64"/>
      <c r="E32" s="71" t="s">
        <v>6</v>
      </c>
      <c r="F32" s="7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>
      <c r="A33" s="1"/>
      <c r="B33" s="74" t="s">
        <v>7</v>
      </c>
      <c r="C33" s="66"/>
      <c r="D33" s="64"/>
      <c r="E33" s="74" t="s">
        <v>7</v>
      </c>
      <c r="F33" s="6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75" t="s">
        <v>123</v>
      </c>
      <c r="C34" s="69"/>
      <c r="D34" s="64"/>
      <c r="E34" s="87" t="s">
        <v>140</v>
      </c>
      <c r="F34" s="6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75" t="s">
        <v>133</v>
      </c>
      <c r="C35" s="70"/>
      <c r="D35" s="64"/>
      <c r="E35" s="75" t="s">
        <v>103</v>
      </c>
      <c r="F35" s="70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thickBot="1">
      <c r="A36" s="1"/>
      <c r="B36" s="68" t="s">
        <v>98</v>
      </c>
      <c r="C36" s="72"/>
      <c r="D36" s="64"/>
      <c r="E36" s="68" t="s">
        <v>8</v>
      </c>
      <c r="F36" s="7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thickBot="1">
      <c r="A37" s="1"/>
      <c r="B37" s="74" t="s">
        <v>9</v>
      </c>
      <c r="C37" s="66"/>
      <c r="D37" s="64"/>
      <c r="E37" s="83" t="s">
        <v>9</v>
      </c>
      <c r="F37" s="6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75" t="s">
        <v>124</v>
      </c>
      <c r="C38" s="69"/>
      <c r="D38" s="64"/>
      <c r="E38" s="64" t="s">
        <v>135</v>
      </c>
      <c r="F38" s="8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B39" s="87" t="s">
        <v>138</v>
      </c>
      <c r="C39" s="70"/>
      <c r="D39" s="64"/>
      <c r="E39" s="75" t="s">
        <v>125</v>
      </c>
      <c r="F39" s="7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thickBot="1">
      <c r="A40" s="1"/>
      <c r="B40" s="75" t="s">
        <v>134</v>
      </c>
      <c r="C40" s="77"/>
      <c r="D40" s="64"/>
      <c r="E40" s="75" t="s">
        <v>126</v>
      </c>
      <c r="F40" s="7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thickBot="1">
      <c r="A41" s="1"/>
      <c r="B41" s="73" t="s">
        <v>10</v>
      </c>
      <c r="C41" s="78"/>
      <c r="D41" s="64"/>
      <c r="E41" s="73" t="s">
        <v>10</v>
      </c>
      <c r="F41" s="7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thickBot="1">
      <c r="A42" s="1"/>
      <c r="B42" s="79" t="s">
        <v>11</v>
      </c>
      <c r="C42" s="80"/>
      <c r="D42" s="64"/>
      <c r="E42" s="79" t="s">
        <v>11</v>
      </c>
      <c r="F42" s="8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thickBot="1">
      <c r="A43" s="1"/>
      <c r="B43" s="79" t="s">
        <v>12</v>
      </c>
      <c r="C43" s="81"/>
      <c r="D43" s="64"/>
      <c r="E43" s="79" t="s">
        <v>12</v>
      </c>
      <c r="F43" s="8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 customHeight="1" thickBot="1">
      <c r="A44" s="1"/>
      <c r="B44" s="85"/>
      <c r="C44" s="86"/>
      <c r="D44" s="64"/>
      <c r="E44" s="64"/>
      <c r="F44" s="6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thickBot="1">
      <c r="A45" s="1"/>
      <c r="B45" s="92" t="s">
        <v>16</v>
      </c>
      <c r="C45" s="93"/>
      <c r="D45" s="64"/>
      <c r="E45" s="94" t="s">
        <v>17</v>
      </c>
      <c r="F45" s="9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thickBot="1">
      <c r="A46" s="1"/>
      <c r="B46" s="67" t="s">
        <v>4</v>
      </c>
      <c r="C46" s="82" t="s">
        <v>5</v>
      </c>
      <c r="D46" s="64"/>
      <c r="E46" s="67" t="s">
        <v>4</v>
      </c>
      <c r="F46" s="82" t="s">
        <v>5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87" t="s">
        <v>147</v>
      </c>
      <c r="C47" s="69"/>
      <c r="D47" s="64"/>
      <c r="E47" s="68" t="s">
        <v>96</v>
      </c>
      <c r="F47" s="6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87" t="s">
        <v>148</v>
      </c>
      <c r="C48" s="70"/>
      <c r="D48" s="64"/>
      <c r="E48" s="68" t="s">
        <v>95</v>
      </c>
      <c r="F48" s="70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thickBot="1">
      <c r="A49" s="1"/>
      <c r="B49" s="68" t="s">
        <v>18</v>
      </c>
      <c r="C49" s="72"/>
      <c r="D49" s="64"/>
      <c r="E49" s="68" t="s">
        <v>115</v>
      </c>
      <c r="F49" s="7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thickBot="1">
      <c r="A50" s="1"/>
      <c r="B50" s="74" t="s">
        <v>7</v>
      </c>
      <c r="C50" s="66"/>
      <c r="D50" s="64"/>
      <c r="E50" s="74" t="s">
        <v>7</v>
      </c>
      <c r="F50" s="6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75" t="s">
        <v>127</v>
      </c>
      <c r="C51" s="69"/>
      <c r="D51" s="64"/>
      <c r="E51" s="68" t="s">
        <v>107</v>
      </c>
      <c r="F51" s="6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68" t="s">
        <v>98</v>
      </c>
      <c r="C52" s="70"/>
      <c r="D52" s="64"/>
      <c r="E52" s="75" t="s">
        <v>101</v>
      </c>
      <c r="F52" s="70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thickBot="1">
      <c r="A53" s="1"/>
      <c r="B53" s="68" t="s">
        <v>8</v>
      </c>
      <c r="C53" s="72"/>
      <c r="D53" s="64"/>
      <c r="E53" s="76" t="s">
        <v>15</v>
      </c>
      <c r="F53" s="7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thickBot="1">
      <c r="A54" s="1"/>
      <c r="B54" s="74" t="s">
        <v>9</v>
      </c>
      <c r="C54" s="66"/>
      <c r="D54" s="64"/>
      <c r="E54" s="74" t="s">
        <v>9</v>
      </c>
      <c r="F54" s="6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75" t="s">
        <v>128</v>
      </c>
      <c r="C55" s="69"/>
      <c r="D55" s="64"/>
      <c r="E55" s="75" t="s">
        <v>129</v>
      </c>
      <c r="F55" s="6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87" t="s">
        <v>171</v>
      </c>
      <c r="C56" s="70"/>
      <c r="D56" s="64"/>
      <c r="E56" s="75" t="s">
        <v>130</v>
      </c>
      <c r="F56" s="7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thickBot="1">
      <c r="A57" s="1"/>
      <c r="B57" s="75" t="s">
        <v>108</v>
      </c>
      <c r="C57" s="77"/>
      <c r="D57" s="64"/>
      <c r="E57" s="68" t="s">
        <v>131</v>
      </c>
      <c r="F57" s="7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thickBot="1">
      <c r="A58" s="1"/>
      <c r="B58" s="73" t="s">
        <v>10</v>
      </c>
      <c r="C58" s="78"/>
      <c r="D58" s="64"/>
      <c r="E58" s="73" t="s">
        <v>10</v>
      </c>
      <c r="F58" s="78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thickBot="1">
      <c r="A59" s="1"/>
      <c r="B59" s="79" t="s">
        <v>11</v>
      </c>
      <c r="C59" s="80"/>
      <c r="D59" s="64"/>
      <c r="E59" s="79" t="s">
        <v>11</v>
      </c>
      <c r="F59" s="80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thickBot="1">
      <c r="A60" s="1"/>
      <c r="B60" s="79" t="s">
        <v>12</v>
      </c>
      <c r="C60" s="81"/>
      <c r="D60" s="64"/>
      <c r="E60" s="79" t="s">
        <v>12</v>
      </c>
      <c r="F60" s="8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59"/>
      <c r="C61" s="59"/>
      <c r="D61" s="59"/>
      <c r="E61" s="59"/>
      <c r="F61" s="5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59"/>
      <c r="C62" s="59"/>
      <c r="D62" s="59"/>
      <c r="E62" s="59"/>
      <c r="F62" s="5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59"/>
      <c r="C63" s="59"/>
      <c r="D63" s="59"/>
      <c r="E63" s="59"/>
      <c r="F63" s="5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59"/>
      <c r="C64" s="59"/>
      <c r="D64" s="59"/>
      <c r="E64" s="59"/>
      <c r="F64" s="5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B45:C45"/>
    <mergeCell ref="E45:F45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1:C11"/>
    <mergeCell ref="E11:F11"/>
    <mergeCell ref="B28:C28"/>
    <mergeCell ref="E28:F28"/>
  </mergeCells>
  <pageMargins left="2.0866141732283463" right="0.11811023622047245" top="0.35433070866141736" bottom="0.19685039370078738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  <pageSetUpPr fitToPage="1"/>
  </sheetPr>
  <dimension ref="A1:AD987"/>
  <sheetViews>
    <sheetView zoomScale="70" zoomScaleNormal="70" workbookViewId="0">
      <pane xSplit="6" topLeftCell="G1" activePane="topRight" state="frozen"/>
      <selection pane="topRight" activeCell="E13" sqref="E13"/>
    </sheetView>
  </sheetViews>
  <sheetFormatPr defaultColWidth="14.42578125" defaultRowHeight="15" customHeight="1"/>
  <cols>
    <col min="1" max="1" width="21.7109375" customWidth="1"/>
    <col min="2" max="2" width="20.5703125" customWidth="1"/>
    <col min="3" max="3" width="73.85546875" customWidth="1"/>
    <col min="4" max="4" width="11.42578125" customWidth="1"/>
    <col min="5" max="5" width="10.42578125" customWidth="1"/>
    <col min="6" max="6" width="12.7109375" customWidth="1"/>
    <col min="7" max="7" width="10.85546875" customWidth="1"/>
    <col min="8" max="8" width="8.7109375" customWidth="1"/>
    <col min="9" max="9" width="9.7109375" customWidth="1"/>
    <col min="10" max="10" width="12.42578125" customWidth="1"/>
    <col min="11" max="12" width="8.7109375" customWidth="1"/>
    <col min="13" max="13" width="13.5703125" customWidth="1"/>
    <col min="14" max="14" width="8.7109375" customWidth="1"/>
    <col min="15" max="15" width="16.140625" customWidth="1"/>
    <col min="16" max="21" width="8.7109375" customWidth="1"/>
    <col min="22" max="22" width="12.42578125" customWidth="1"/>
    <col min="23" max="23" width="10.42578125" customWidth="1"/>
    <col min="24" max="24" width="18" customWidth="1"/>
    <col min="25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.75" customHeight="1">
      <c r="A2" s="112" t="s">
        <v>19</v>
      </c>
      <c r="B2" s="97"/>
      <c r="C2" s="97"/>
      <c r="D2" s="98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.75" customHeight="1">
      <c r="A3" s="113" t="s">
        <v>102</v>
      </c>
      <c r="B3" s="100"/>
      <c r="C3" s="100"/>
      <c r="D3" s="101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.75" customHeight="1">
      <c r="A4" s="113" t="s">
        <v>20</v>
      </c>
      <c r="B4" s="100"/>
      <c r="C4" s="100"/>
      <c r="D4" s="101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.75" customHeight="1">
      <c r="A5" s="99" t="s">
        <v>181</v>
      </c>
      <c r="B5" s="100"/>
      <c r="C5" s="100"/>
      <c r="D5" s="100"/>
      <c r="E5" s="10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.75" customHeight="1">
      <c r="A6" s="113" t="s">
        <v>149</v>
      </c>
      <c r="B6" s="100"/>
      <c r="C6" s="100"/>
      <c r="D6" s="101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.75" customHeight="1" thickBot="1">
      <c r="A7" s="114" t="s">
        <v>21</v>
      </c>
      <c r="B7" s="103"/>
      <c r="C7" s="103"/>
      <c r="D7" s="104"/>
      <c r="E7" s="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 thickBo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91" t="s">
        <v>22</v>
      </c>
      <c r="B9" s="9"/>
      <c r="C9" s="10"/>
      <c r="D9" s="90" t="s">
        <v>5</v>
      </c>
      <c r="E9" s="89"/>
      <c r="F9" s="11" t="s">
        <v>23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13"/>
      <c r="B10" s="14"/>
      <c r="C10" s="15"/>
      <c r="D10" s="16">
        <v>1</v>
      </c>
      <c r="E10" s="17"/>
      <c r="F10" s="18"/>
      <c r="G10" s="52" t="s">
        <v>24</v>
      </c>
      <c r="H10" s="52" t="s">
        <v>25</v>
      </c>
      <c r="I10" s="52" t="s">
        <v>26</v>
      </c>
      <c r="J10" s="52" t="s">
        <v>27</v>
      </c>
      <c r="K10" s="52" t="s">
        <v>28</v>
      </c>
      <c r="L10" s="52" t="s">
        <v>29</v>
      </c>
      <c r="M10" s="52" t="s">
        <v>30</v>
      </c>
      <c r="N10" s="52" t="s">
        <v>31</v>
      </c>
      <c r="O10" s="52" t="s">
        <v>32</v>
      </c>
      <c r="P10" s="52" t="s">
        <v>33</v>
      </c>
      <c r="Q10" s="52" t="s">
        <v>34</v>
      </c>
      <c r="R10" s="52" t="s">
        <v>35</v>
      </c>
      <c r="S10" s="52" t="s">
        <v>36</v>
      </c>
      <c r="T10" s="52" t="s">
        <v>37</v>
      </c>
      <c r="U10" s="52" t="s">
        <v>38</v>
      </c>
      <c r="V10" s="52" t="s">
        <v>39</v>
      </c>
      <c r="W10" s="52" t="s">
        <v>40</v>
      </c>
      <c r="X10" s="52" t="s">
        <v>41</v>
      </c>
      <c r="Y10" s="53"/>
      <c r="Z10" s="4"/>
      <c r="AA10" s="4"/>
      <c r="AB10" s="4"/>
      <c r="AC10" s="4"/>
      <c r="AD10" s="4"/>
    </row>
    <row r="11" spans="1:30" ht="21.75" hidden="1" customHeight="1">
      <c r="A11" s="20"/>
      <c r="B11" s="21" t="s">
        <v>42</v>
      </c>
      <c r="C11" s="22"/>
      <c r="D11" s="23"/>
      <c r="E11" s="24"/>
      <c r="F11" s="25">
        <f>SUM(D11)</f>
        <v>0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4"/>
      <c r="AA11" s="4"/>
      <c r="AB11" s="4"/>
      <c r="AC11" s="4"/>
      <c r="AD11" s="4"/>
    </row>
    <row r="12" spans="1:30" ht="21.75" customHeight="1">
      <c r="A12" s="115" t="s">
        <v>43</v>
      </c>
      <c r="B12" s="26" t="s">
        <v>44</v>
      </c>
      <c r="C12" s="27" t="s">
        <v>47</v>
      </c>
      <c r="D12" s="28">
        <v>0</v>
      </c>
      <c r="E12" s="29">
        <v>120</v>
      </c>
      <c r="F12" s="30">
        <f t="shared" ref="F12:F32" si="0">D12*E12</f>
        <v>0</v>
      </c>
      <c r="G12" s="53"/>
      <c r="H12" s="53"/>
      <c r="I12" s="53"/>
      <c r="J12" s="53"/>
      <c r="K12" s="52">
        <v>1</v>
      </c>
      <c r="L12" s="53"/>
      <c r="M12" s="53"/>
      <c r="N12" s="53"/>
      <c r="O12" s="53"/>
      <c r="P12" s="53"/>
      <c r="Q12" s="53"/>
      <c r="R12" s="52"/>
      <c r="S12" s="53"/>
      <c r="T12" s="53"/>
      <c r="U12" s="53"/>
      <c r="V12" s="53"/>
      <c r="W12" s="52">
        <v>1</v>
      </c>
      <c r="X12" s="53"/>
      <c r="Y12" s="53"/>
      <c r="Z12" s="4"/>
      <c r="AA12" s="4"/>
      <c r="AB12" s="4"/>
      <c r="AC12" s="4"/>
      <c r="AD12" s="4"/>
    </row>
    <row r="13" spans="1:30" s="57" customFormat="1" ht="21.75" customHeight="1">
      <c r="A13" s="116"/>
      <c r="B13" s="26" t="s">
        <v>45</v>
      </c>
      <c r="C13" s="27" t="s">
        <v>153</v>
      </c>
      <c r="D13" s="28">
        <v>0</v>
      </c>
      <c r="E13" s="29">
        <v>120</v>
      </c>
      <c r="F13" s="30">
        <f t="shared" si="0"/>
        <v>0</v>
      </c>
      <c r="G13" s="53"/>
      <c r="H13" s="53"/>
      <c r="I13" s="53"/>
      <c r="J13" s="53"/>
      <c r="K13" s="52"/>
      <c r="L13" s="53"/>
      <c r="M13" s="53"/>
      <c r="N13" s="53"/>
      <c r="O13" s="53"/>
      <c r="P13" s="53"/>
      <c r="Q13" s="53"/>
      <c r="R13" s="52"/>
      <c r="S13" s="53"/>
      <c r="T13" s="53"/>
      <c r="U13" s="53"/>
      <c r="V13" s="53"/>
      <c r="W13" s="52"/>
      <c r="X13" s="53"/>
      <c r="Y13" s="53"/>
      <c r="Z13" s="4"/>
      <c r="AA13" s="4"/>
      <c r="AB13" s="4"/>
      <c r="AC13" s="4"/>
      <c r="AD13" s="4"/>
    </row>
    <row r="14" spans="1:30" ht="21.75" customHeight="1">
      <c r="A14" s="117" t="s">
        <v>48</v>
      </c>
      <c r="B14" s="31" t="s">
        <v>49</v>
      </c>
      <c r="C14" s="58" t="s">
        <v>53</v>
      </c>
      <c r="D14" s="28">
        <v>0</v>
      </c>
      <c r="E14" s="29">
        <v>200</v>
      </c>
      <c r="F14" s="30">
        <f t="shared" si="0"/>
        <v>0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4"/>
      <c r="AA14" s="4"/>
      <c r="AB14" s="4"/>
      <c r="AC14" s="4"/>
      <c r="AD14" s="4"/>
    </row>
    <row r="15" spans="1:30" ht="21.75" customHeight="1">
      <c r="A15" s="110"/>
      <c r="B15" s="31" t="s">
        <v>51</v>
      </c>
      <c r="C15" s="58" t="s">
        <v>115</v>
      </c>
      <c r="D15" s="28">
        <v>0</v>
      </c>
      <c r="E15" s="29">
        <v>110</v>
      </c>
      <c r="F15" s="30">
        <f t="shared" si="0"/>
        <v>0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4"/>
      <c r="AA15" s="4"/>
      <c r="AB15" s="4"/>
      <c r="AC15" s="4"/>
      <c r="AD15" s="4"/>
    </row>
    <row r="16" spans="1:30" ht="39" customHeight="1">
      <c r="A16" s="110"/>
      <c r="B16" s="31" t="s">
        <v>52</v>
      </c>
      <c r="C16" s="60" t="s">
        <v>163</v>
      </c>
      <c r="D16" s="28">
        <v>0</v>
      </c>
      <c r="E16" s="29">
        <v>150</v>
      </c>
      <c r="F16" s="30">
        <f t="shared" si="0"/>
        <v>0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4"/>
      <c r="AA16" s="4"/>
      <c r="AB16" s="4"/>
      <c r="AC16" s="4"/>
      <c r="AD16" s="4"/>
    </row>
    <row r="17" spans="1:30" ht="21.75" customHeight="1">
      <c r="A17" s="115" t="s">
        <v>54</v>
      </c>
      <c r="B17" s="26" t="s">
        <v>55</v>
      </c>
      <c r="C17" s="33" t="s">
        <v>185</v>
      </c>
      <c r="D17" s="28">
        <v>0</v>
      </c>
      <c r="E17" s="29">
        <v>240</v>
      </c>
      <c r="F17" s="30">
        <f t="shared" si="0"/>
        <v>0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4"/>
      <c r="AA17" s="4"/>
      <c r="AB17" s="4"/>
      <c r="AC17" s="4"/>
      <c r="AD17" s="4"/>
    </row>
    <row r="18" spans="1:30" ht="21.75" customHeight="1">
      <c r="A18" s="110"/>
      <c r="B18" s="26" t="s">
        <v>56</v>
      </c>
      <c r="C18" s="62" t="s">
        <v>186</v>
      </c>
      <c r="D18" s="28">
        <v>0</v>
      </c>
      <c r="E18" s="29">
        <v>240</v>
      </c>
      <c r="F18" s="30">
        <f t="shared" si="0"/>
        <v>0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2">
        <v>1</v>
      </c>
      <c r="S18" s="53"/>
      <c r="T18" s="53"/>
      <c r="U18" s="53"/>
      <c r="V18" s="53"/>
      <c r="W18" s="53"/>
      <c r="X18" s="53"/>
      <c r="Y18" s="53"/>
      <c r="Z18" s="4"/>
      <c r="AA18" s="4"/>
      <c r="AB18" s="4"/>
      <c r="AC18" s="4"/>
      <c r="AD18" s="4"/>
    </row>
    <row r="19" spans="1:30" ht="21.75" customHeight="1">
      <c r="A19" s="110"/>
      <c r="B19" s="26" t="s">
        <v>57</v>
      </c>
      <c r="C19" s="62" t="s">
        <v>187</v>
      </c>
      <c r="D19" s="28">
        <v>0</v>
      </c>
      <c r="E19" s="29">
        <v>230</v>
      </c>
      <c r="F19" s="30">
        <f t="shared" si="0"/>
        <v>0</v>
      </c>
      <c r="G19" s="53"/>
      <c r="H19" s="53"/>
      <c r="I19" s="53"/>
      <c r="J19" s="53"/>
      <c r="K19" s="52">
        <v>1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"/>
      <c r="AA19" s="4"/>
      <c r="AB19" s="4"/>
      <c r="AC19" s="4"/>
      <c r="AD19" s="4"/>
    </row>
    <row r="20" spans="1:30" ht="21.75" customHeight="1">
      <c r="A20" s="110"/>
      <c r="B20" s="26" t="s">
        <v>58</v>
      </c>
      <c r="C20" s="62" t="s">
        <v>188</v>
      </c>
      <c r="D20" s="28">
        <v>0</v>
      </c>
      <c r="E20" s="29">
        <v>240</v>
      </c>
      <c r="F20" s="30">
        <f t="shared" si="0"/>
        <v>0</v>
      </c>
      <c r="G20" s="53"/>
      <c r="H20" s="53"/>
      <c r="I20" s="52">
        <v>1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2">
        <v>1</v>
      </c>
      <c r="U20" s="52">
        <v>1</v>
      </c>
      <c r="V20" s="53"/>
      <c r="W20" s="53"/>
      <c r="X20" s="53"/>
      <c r="Y20" s="53"/>
      <c r="Z20" s="4"/>
      <c r="AA20" s="4"/>
      <c r="AB20" s="4"/>
      <c r="AC20" s="4"/>
      <c r="AD20" s="4"/>
    </row>
    <row r="21" spans="1:30" ht="21.75" customHeight="1">
      <c r="A21" s="111"/>
      <c r="B21" s="26" t="s">
        <v>59</v>
      </c>
      <c r="C21" s="62" t="s">
        <v>189</v>
      </c>
      <c r="D21" s="28">
        <v>0</v>
      </c>
      <c r="E21" s="29">
        <v>220</v>
      </c>
      <c r="F21" s="30">
        <f t="shared" si="0"/>
        <v>0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4"/>
      <c r="AA21" s="4"/>
      <c r="AB21" s="4"/>
      <c r="AC21" s="4"/>
      <c r="AD21" s="4"/>
    </row>
    <row r="22" spans="1:30" ht="18" customHeight="1">
      <c r="A22" s="118" t="s">
        <v>60</v>
      </c>
      <c r="B22" s="31" t="s">
        <v>61</v>
      </c>
      <c r="C22" s="32" t="s">
        <v>159</v>
      </c>
      <c r="D22" s="28">
        <v>0</v>
      </c>
      <c r="E22" s="34">
        <v>50</v>
      </c>
      <c r="F22" s="30">
        <f t="shared" si="0"/>
        <v>0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5">
        <v>1</v>
      </c>
      <c r="S22" s="54"/>
      <c r="T22" s="54"/>
      <c r="U22" s="54"/>
      <c r="V22" s="54"/>
      <c r="W22" s="54"/>
      <c r="X22" s="54"/>
      <c r="Y22" s="54"/>
      <c r="Z22" s="35"/>
      <c r="AA22" s="35"/>
      <c r="AB22" s="35"/>
      <c r="AC22" s="35"/>
      <c r="AD22" s="35"/>
    </row>
    <row r="23" spans="1:30" ht="18" customHeight="1">
      <c r="A23" s="110"/>
      <c r="B23" s="31" t="s">
        <v>62</v>
      </c>
      <c r="C23" s="32" t="s">
        <v>63</v>
      </c>
      <c r="D23" s="28">
        <v>0</v>
      </c>
      <c r="E23" s="34">
        <v>50</v>
      </c>
      <c r="F23" s="30">
        <f t="shared" si="0"/>
        <v>0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4"/>
      <c r="AA23" s="4"/>
      <c r="AB23" s="4"/>
      <c r="AC23" s="4"/>
      <c r="AD23" s="4"/>
    </row>
    <row r="24" spans="1:30" ht="18" customHeight="1">
      <c r="A24" s="110"/>
      <c r="B24" s="31" t="s">
        <v>64</v>
      </c>
      <c r="C24" s="32" t="s">
        <v>65</v>
      </c>
      <c r="D24" s="28">
        <v>0</v>
      </c>
      <c r="E24" s="29">
        <v>50</v>
      </c>
      <c r="F24" s="30">
        <f t="shared" si="0"/>
        <v>0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4"/>
      <c r="AA24" s="4"/>
      <c r="AB24" s="4"/>
      <c r="AC24" s="4"/>
      <c r="AD24" s="4"/>
    </row>
    <row r="25" spans="1:30" ht="18" customHeight="1">
      <c r="A25" s="110"/>
      <c r="B25" s="31" t="s">
        <v>66</v>
      </c>
      <c r="C25" s="32" t="s">
        <v>67</v>
      </c>
      <c r="D25" s="28">
        <v>0</v>
      </c>
      <c r="E25" s="29">
        <v>70</v>
      </c>
      <c r="F25" s="30">
        <f t="shared" si="0"/>
        <v>0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4"/>
      <c r="AA25" s="4"/>
      <c r="AB25" s="4"/>
      <c r="AC25" s="4"/>
      <c r="AD25" s="4"/>
    </row>
    <row r="26" spans="1:30" ht="18" customHeight="1">
      <c r="A26" s="110"/>
      <c r="B26" s="31" t="s">
        <v>68</v>
      </c>
      <c r="C26" s="32" t="s">
        <v>69</v>
      </c>
      <c r="D26" s="28">
        <v>0</v>
      </c>
      <c r="E26" s="29">
        <v>70</v>
      </c>
      <c r="F26" s="30">
        <f t="shared" si="0"/>
        <v>0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4"/>
      <c r="AA26" s="4"/>
      <c r="AB26" s="4"/>
      <c r="AC26" s="4"/>
      <c r="AD26" s="4"/>
    </row>
    <row r="27" spans="1:30" ht="18" customHeight="1">
      <c r="A27" s="110"/>
      <c r="B27" s="31" t="s">
        <v>70</v>
      </c>
      <c r="C27" s="32" t="s">
        <v>71</v>
      </c>
      <c r="D27" s="28">
        <v>0</v>
      </c>
      <c r="E27" s="29">
        <v>70</v>
      </c>
      <c r="F27" s="30">
        <f t="shared" si="0"/>
        <v>0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4"/>
      <c r="AA27" s="4"/>
      <c r="AB27" s="4"/>
      <c r="AC27" s="4"/>
      <c r="AD27" s="4"/>
    </row>
    <row r="28" spans="1:30" ht="36">
      <c r="A28" s="109" t="s">
        <v>72</v>
      </c>
      <c r="B28" s="36" t="s">
        <v>73</v>
      </c>
      <c r="C28" s="61" t="s">
        <v>173</v>
      </c>
      <c r="D28" s="28">
        <v>0</v>
      </c>
      <c r="E28" s="29">
        <v>350</v>
      </c>
      <c r="F28" s="30">
        <f t="shared" si="0"/>
        <v>0</v>
      </c>
      <c r="G28" s="52">
        <v>3</v>
      </c>
      <c r="H28" s="52">
        <v>1</v>
      </c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4"/>
      <c r="AA28" s="4"/>
      <c r="AB28" s="4"/>
      <c r="AC28" s="4"/>
      <c r="AD28" s="4"/>
    </row>
    <row r="29" spans="1:30" ht="36">
      <c r="A29" s="110"/>
      <c r="B29" s="36" t="s">
        <v>74</v>
      </c>
      <c r="C29" s="61" t="s">
        <v>112</v>
      </c>
      <c r="D29" s="28">
        <v>0</v>
      </c>
      <c r="E29" s="29">
        <v>350</v>
      </c>
      <c r="F29" s="30">
        <f t="shared" si="0"/>
        <v>0</v>
      </c>
      <c r="G29" s="53"/>
      <c r="H29" s="53"/>
      <c r="I29" s="53"/>
      <c r="J29" s="53"/>
      <c r="K29" s="53"/>
      <c r="L29" s="53"/>
      <c r="M29" s="53"/>
      <c r="N29" s="53"/>
      <c r="O29" s="52">
        <v>1</v>
      </c>
      <c r="P29" s="53"/>
      <c r="Q29" s="53"/>
      <c r="R29" s="53"/>
      <c r="S29" s="53"/>
      <c r="T29" s="53"/>
      <c r="U29" s="53"/>
      <c r="V29" s="53"/>
      <c r="W29" s="53"/>
      <c r="X29" s="52">
        <v>1</v>
      </c>
      <c r="Y29" s="53"/>
      <c r="Z29" s="4"/>
      <c r="AA29" s="4"/>
      <c r="AB29" s="4"/>
      <c r="AC29" s="4"/>
      <c r="AD29" s="4"/>
    </row>
    <row r="30" spans="1:30" ht="36">
      <c r="A30" s="110"/>
      <c r="B30" s="36" t="s">
        <v>75</v>
      </c>
      <c r="C30" s="61" t="s">
        <v>132</v>
      </c>
      <c r="D30" s="28">
        <v>0</v>
      </c>
      <c r="E30" s="29">
        <v>350</v>
      </c>
      <c r="F30" s="30">
        <f t="shared" si="0"/>
        <v>0</v>
      </c>
      <c r="G30" s="53"/>
      <c r="H30" s="53"/>
      <c r="I30" s="53"/>
      <c r="J30" s="53"/>
      <c r="K30" s="53"/>
      <c r="L30" s="53"/>
      <c r="M30" s="52">
        <v>1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4"/>
      <c r="AA30" s="4"/>
      <c r="AB30" s="4"/>
      <c r="AC30" s="4"/>
      <c r="AD30" s="4"/>
    </row>
    <row r="31" spans="1:30" ht="36">
      <c r="A31" s="110"/>
      <c r="B31" s="36" t="s">
        <v>76</v>
      </c>
      <c r="C31" s="61" t="s">
        <v>161</v>
      </c>
      <c r="D31" s="28">
        <v>0</v>
      </c>
      <c r="E31" s="29">
        <v>450</v>
      </c>
      <c r="F31" s="30">
        <f t="shared" si="0"/>
        <v>0</v>
      </c>
      <c r="G31" s="53"/>
      <c r="H31" s="53"/>
      <c r="I31" s="53"/>
      <c r="J31" s="53"/>
      <c r="K31" s="53"/>
      <c r="L31" s="53"/>
      <c r="M31" s="53"/>
      <c r="N31" s="52">
        <v>1</v>
      </c>
      <c r="O31" s="53"/>
      <c r="P31" s="53"/>
      <c r="Q31" s="52">
        <v>1</v>
      </c>
      <c r="R31" s="53"/>
      <c r="S31" s="53"/>
      <c r="T31" s="53"/>
      <c r="U31" s="53"/>
      <c r="V31" s="53"/>
      <c r="W31" s="53"/>
      <c r="X31" s="53"/>
      <c r="Y31" s="53"/>
      <c r="Z31" s="4"/>
      <c r="AA31" s="4"/>
      <c r="AB31" s="4"/>
      <c r="AC31" s="4"/>
      <c r="AD31" s="4"/>
    </row>
    <row r="32" spans="1:30" ht="36">
      <c r="A32" s="111"/>
      <c r="B32" s="36" t="s">
        <v>77</v>
      </c>
      <c r="C32" s="61" t="s">
        <v>162</v>
      </c>
      <c r="D32" s="28">
        <v>0</v>
      </c>
      <c r="E32" s="29">
        <v>350</v>
      </c>
      <c r="F32" s="30">
        <f t="shared" si="0"/>
        <v>0</v>
      </c>
      <c r="G32" s="53"/>
      <c r="H32" s="53"/>
      <c r="I32" s="53"/>
      <c r="J32" s="52">
        <v>1</v>
      </c>
      <c r="K32" s="53"/>
      <c r="L32" s="53"/>
      <c r="M32" s="53"/>
      <c r="N32" s="53"/>
      <c r="O32" s="53"/>
      <c r="P32" s="52">
        <v>1</v>
      </c>
      <c r="Q32" s="53"/>
      <c r="R32" s="53"/>
      <c r="S32" s="52">
        <v>1</v>
      </c>
      <c r="T32" s="53"/>
      <c r="U32" s="53"/>
      <c r="V32" s="52">
        <v>1</v>
      </c>
      <c r="W32" s="53"/>
      <c r="X32" s="53"/>
      <c r="Y32" s="53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4"/>
      <c r="AA34" s="4"/>
      <c r="AB34" s="4"/>
      <c r="AC34" s="4"/>
      <c r="AD34" s="4"/>
    </row>
    <row r="35" spans="1:30" ht="18" customHeight="1">
      <c r="A35" s="119" t="s">
        <v>78</v>
      </c>
      <c r="B35" s="37"/>
      <c r="C35" s="38" t="s">
        <v>79</v>
      </c>
      <c r="D35" s="28">
        <v>0</v>
      </c>
      <c r="E35" s="37">
        <v>110</v>
      </c>
      <c r="F35" s="11">
        <f t="shared" ref="F35:F43" si="1">D35*E35</f>
        <v>0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4"/>
      <c r="AA35" s="4"/>
      <c r="AB35" s="4"/>
      <c r="AC35" s="4"/>
      <c r="AD35" s="4"/>
    </row>
    <row r="36" spans="1:30" ht="18" customHeight="1">
      <c r="A36" s="120"/>
      <c r="B36" s="4"/>
      <c r="C36" s="39" t="s">
        <v>80</v>
      </c>
      <c r="D36" s="28">
        <v>0</v>
      </c>
      <c r="E36" s="4">
        <v>110</v>
      </c>
      <c r="F36" s="12">
        <f t="shared" si="1"/>
        <v>0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4"/>
      <c r="AA36" s="4"/>
      <c r="AB36" s="4"/>
      <c r="AC36" s="4"/>
      <c r="AD36" s="4"/>
    </row>
    <row r="37" spans="1:30" ht="18" customHeight="1">
      <c r="A37" s="120"/>
      <c r="B37" s="4"/>
      <c r="C37" s="39" t="s">
        <v>179</v>
      </c>
      <c r="D37" s="28">
        <v>0</v>
      </c>
      <c r="E37" s="4">
        <v>170</v>
      </c>
      <c r="F37" s="12">
        <f t="shared" si="1"/>
        <v>0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4"/>
      <c r="AA37" s="4"/>
      <c r="AB37" s="4"/>
      <c r="AC37" s="4"/>
      <c r="AD37" s="4"/>
    </row>
    <row r="38" spans="1:30" ht="18" customHeight="1">
      <c r="A38" s="120"/>
      <c r="B38" s="4"/>
      <c r="C38" s="39" t="s">
        <v>81</v>
      </c>
      <c r="D38" s="28">
        <v>0</v>
      </c>
      <c r="E38" s="4">
        <v>120</v>
      </c>
      <c r="F38" s="12">
        <f t="shared" si="1"/>
        <v>0</v>
      </c>
      <c r="G38" s="53"/>
      <c r="H38" s="53"/>
      <c r="I38" s="53"/>
      <c r="J38" s="53"/>
      <c r="K38" s="53"/>
      <c r="L38" s="52">
        <v>1</v>
      </c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2">
        <v>1</v>
      </c>
      <c r="Y38" s="53"/>
      <c r="Z38" s="4"/>
      <c r="AA38" s="4"/>
      <c r="AB38" s="4"/>
      <c r="AC38" s="4"/>
      <c r="AD38" s="4"/>
    </row>
    <row r="39" spans="1:30" ht="18" customHeight="1">
      <c r="A39" s="120"/>
      <c r="B39" s="4"/>
      <c r="C39" s="39" t="s">
        <v>82</v>
      </c>
      <c r="D39" s="28">
        <v>0</v>
      </c>
      <c r="E39" s="4">
        <v>140</v>
      </c>
      <c r="F39" s="12">
        <f t="shared" si="1"/>
        <v>0</v>
      </c>
      <c r="G39" s="53"/>
      <c r="H39" s="53"/>
      <c r="I39" s="53"/>
      <c r="J39" s="53"/>
      <c r="K39" s="53"/>
      <c r="L39" s="53"/>
      <c r="M39" s="53"/>
      <c r="N39" s="53"/>
      <c r="O39" s="53"/>
      <c r="P39" s="52">
        <v>1</v>
      </c>
      <c r="Q39" s="53"/>
      <c r="R39" s="53"/>
      <c r="S39" s="53"/>
      <c r="T39" s="53"/>
      <c r="U39" s="53"/>
      <c r="V39" s="53"/>
      <c r="W39" s="53"/>
      <c r="X39" s="53"/>
      <c r="Y39" s="53"/>
      <c r="Z39" s="4"/>
      <c r="AA39" s="4"/>
      <c r="AB39" s="4"/>
      <c r="AC39" s="4"/>
      <c r="AD39" s="4"/>
    </row>
    <row r="40" spans="1:30" ht="18" customHeight="1">
      <c r="A40" s="120"/>
      <c r="B40" s="4"/>
      <c r="C40" s="39" t="s">
        <v>83</v>
      </c>
      <c r="D40" s="28">
        <v>0</v>
      </c>
      <c r="E40" s="4">
        <v>110</v>
      </c>
      <c r="F40" s="12">
        <f t="shared" si="1"/>
        <v>0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2"/>
      <c r="T40" s="53"/>
      <c r="U40" s="53"/>
      <c r="V40" s="53"/>
      <c r="W40" s="53"/>
      <c r="X40" s="53"/>
      <c r="Y40" s="53"/>
      <c r="Z40" s="4"/>
      <c r="AA40" s="4"/>
      <c r="AB40" s="4"/>
      <c r="AC40" s="4"/>
      <c r="AD40" s="4"/>
    </row>
    <row r="41" spans="1:30" ht="18" customHeight="1">
      <c r="A41" s="120"/>
      <c r="B41" s="4"/>
      <c r="C41" s="39" t="s">
        <v>84</v>
      </c>
      <c r="D41" s="28">
        <v>0</v>
      </c>
      <c r="E41" s="4">
        <v>130</v>
      </c>
      <c r="F41" s="12">
        <f t="shared" si="1"/>
        <v>0</v>
      </c>
      <c r="G41" s="53"/>
      <c r="H41" s="53"/>
      <c r="I41" s="52">
        <v>1</v>
      </c>
      <c r="J41" s="53"/>
      <c r="K41" s="53"/>
      <c r="L41" s="52">
        <v>1</v>
      </c>
      <c r="M41" s="53"/>
      <c r="N41" s="53"/>
      <c r="O41" s="53"/>
      <c r="P41" s="53"/>
      <c r="Q41" s="53"/>
      <c r="R41" s="53"/>
      <c r="S41" s="53"/>
      <c r="T41" s="53"/>
      <c r="U41" s="52">
        <v>1</v>
      </c>
      <c r="V41" s="53"/>
      <c r="W41" s="53"/>
      <c r="X41" s="53"/>
      <c r="Y41" s="53"/>
      <c r="Z41" s="4"/>
      <c r="AA41" s="4"/>
      <c r="AB41" s="4"/>
      <c r="AC41" s="4"/>
      <c r="AD41" s="4"/>
    </row>
    <row r="42" spans="1:30" ht="18" customHeight="1">
      <c r="A42" s="120"/>
      <c r="B42" s="4"/>
      <c r="C42" s="39" t="s">
        <v>85</v>
      </c>
      <c r="D42" s="28">
        <v>0</v>
      </c>
      <c r="E42" s="4">
        <v>180</v>
      </c>
      <c r="F42" s="12">
        <f t="shared" si="1"/>
        <v>0</v>
      </c>
      <c r="G42" s="53"/>
      <c r="H42" s="53"/>
      <c r="I42" s="53"/>
      <c r="J42" s="53"/>
      <c r="K42" s="53"/>
      <c r="L42" s="52">
        <v>1</v>
      </c>
      <c r="M42" s="53"/>
      <c r="N42" s="53"/>
      <c r="O42" s="53"/>
      <c r="P42" s="53"/>
      <c r="Q42" s="53"/>
      <c r="R42" s="53"/>
      <c r="S42" s="52">
        <v>1</v>
      </c>
      <c r="T42" s="53"/>
      <c r="U42" s="53"/>
      <c r="V42" s="53"/>
      <c r="W42" s="52">
        <v>1</v>
      </c>
      <c r="X42" s="53"/>
      <c r="Y42" s="53"/>
      <c r="Z42" s="4"/>
      <c r="AA42" s="4"/>
      <c r="AB42" s="4"/>
      <c r="AC42" s="4"/>
      <c r="AD42" s="4"/>
    </row>
    <row r="43" spans="1:30" ht="18" customHeight="1">
      <c r="A43" s="120"/>
      <c r="B43" s="4"/>
      <c r="C43" s="39" t="s">
        <v>180</v>
      </c>
      <c r="D43" s="28">
        <v>0</v>
      </c>
      <c r="E43" s="4">
        <v>100</v>
      </c>
      <c r="F43" s="18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4"/>
      <c r="B46" s="4"/>
      <c r="C46" s="4"/>
      <c r="D46" s="4" t="s">
        <v>86</v>
      </c>
      <c r="E46" s="4"/>
      <c r="F46" s="4">
        <f>SUM(SUM(F12:F43))</f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8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8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8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8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8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8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8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8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8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8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8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8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8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8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8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8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8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8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spans="1:30" ht="18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spans="1:30" ht="18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spans="1:30" ht="18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spans="1:30" ht="18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spans="1:30" ht="18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spans="1:30" ht="18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spans="1:30" ht="18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spans="1:30" ht="18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spans="1:30" ht="18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spans="1:30" ht="18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spans="1:30" ht="18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spans="1:30" ht="18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spans="1:30" ht="18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spans="1:30" ht="18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spans="1:30" ht="18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spans="1:30" ht="18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spans="1:30" ht="18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spans="1:30" ht="18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spans="1:30" ht="18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  <row r="944" spans="1:30" ht="18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</row>
    <row r="945" spans="1:30" ht="18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</row>
    <row r="946" spans="1:30" ht="18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</row>
    <row r="947" spans="1:30" ht="18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</row>
    <row r="948" spans="1:30" ht="18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</row>
    <row r="949" spans="1:30" ht="18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</row>
    <row r="950" spans="1:30" ht="18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</row>
    <row r="951" spans="1:30" ht="18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</row>
    <row r="952" spans="1:30" ht="18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</row>
    <row r="953" spans="1:30" ht="18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</row>
    <row r="954" spans="1:30" ht="18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</row>
    <row r="955" spans="1:30" ht="18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</row>
    <row r="956" spans="1:30" ht="18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</row>
    <row r="957" spans="1:30" ht="18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</row>
    <row r="958" spans="1:30" ht="18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</row>
    <row r="959" spans="1:30" ht="18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</row>
    <row r="960" spans="1:30" ht="18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</row>
    <row r="961" spans="1:30" ht="18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</row>
    <row r="962" spans="1:30" ht="18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</row>
    <row r="963" spans="1:30" ht="18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</row>
    <row r="964" spans="1:30" ht="18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</row>
    <row r="965" spans="1:30" ht="18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</row>
    <row r="966" spans="1:30" ht="18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</row>
    <row r="967" spans="1:30" ht="18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</row>
    <row r="968" spans="1:30" ht="18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</row>
    <row r="969" spans="1:30" ht="18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</row>
    <row r="970" spans="1:30" ht="18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</row>
    <row r="971" spans="1:30" ht="18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</row>
    <row r="972" spans="1:30" ht="18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</row>
    <row r="973" spans="1:30" ht="18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</row>
    <row r="974" spans="1:30" ht="18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</row>
    <row r="975" spans="1:30" ht="18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</row>
    <row r="976" spans="1:30" ht="18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</row>
    <row r="977" spans="1:30" ht="18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</row>
    <row r="978" spans="1:30" ht="18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</row>
    <row r="979" spans="1:30" ht="18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</row>
    <row r="980" spans="1:30" ht="18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</row>
    <row r="981" spans="1:30" ht="18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</row>
    <row r="982" spans="1:30" ht="18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</row>
    <row r="983" spans="1:30" ht="18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</row>
    <row r="984" spans="1:30" ht="18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</row>
    <row r="985" spans="1:30" ht="18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</row>
    <row r="986" spans="1:30" ht="18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</row>
    <row r="987" spans="1:30" ht="18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</row>
  </sheetData>
  <autoFilter ref="C10:F10"/>
  <mergeCells count="12">
    <mergeCell ref="A35:A43"/>
    <mergeCell ref="A5:E5"/>
    <mergeCell ref="A28:A32"/>
    <mergeCell ref="A2:D2"/>
    <mergeCell ref="A3:D3"/>
    <mergeCell ref="A4:D4"/>
    <mergeCell ref="A6:D6"/>
    <mergeCell ref="A7:D7"/>
    <mergeCell ref="A12:A13"/>
    <mergeCell ref="A14:A16"/>
    <mergeCell ref="A17:A21"/>
    <mergeCell ref="A22:A27"/>
  </mergeCells>
  <pageMargins left="0.75" right="0.75" top="1" bottom="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FF"/>
    <pageSetUpPr fitToPage="1"/>
  </sheetPr>
  <dimension ref="A1:AD987"/>
  <sheetViews>
    <sheetView zoomScale="70" zoomScaleNormal="70" workbookViewId="0">
      <pane xSplit="3" topLeftCell="D1" activePane="topRight" state="frozen"/>
      <selection pane="topRight" activeCell="E38" sqref="E38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28515625" customWidth="1"/>
    <col min="4" max="4" width="11.85546875" customWidth="1"/>
    <col min="5" max="5" width="11" customWidth="1"/>
    <col min="6" max="6" width="25.7109375" customWidth="1"/>
    <col min="7" max="8" width="8.7109375" customWidth="1"/>
    <col min="9" max="9" width="26" customWidth="1"/>
    <col min="10" max="10" width="8.7109375" customWidth="1"/>
    <col min="11" max="11" width="12.42578125" customWidth="1"/>
    <col min="12" max="12" width="8.7109375" customWidth="1"/>
    <col min="13" max="13" width="13.5703125" customWidth="1"/>
    <col min="14" max="14" width="8.7109375" customWidth="1"/>
    <col min="15" max="15" width="16.140625" customWidth="1"/>
    <col min="16" max="17" width="8.7109375" customWidth="1"/>
    <col min="18" max="18" width="12.42578125" customWidth="1"/>
    <col min="19" max="19" width="8.7109375" customWidth="1"/>
    <col min="20" max="20" width="15.28515625" customWidth="1"/>
    <col min="21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12" t="s">
        <v>19</v>
      </c>
      <c r="B2" s="97"/>
      <c r="C2" s="97"/>
      <c r="D2" s="98"/>
      <c r="E2" s="4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13" t="s">
        <v>102</v>
      </c>
      <c r="B3" s="100"/>
      <c r="C3" s="100"/>
      <c r="D3" s="101"/>
      <c r="E3" s="4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13" t="s">
        <v>20</v>
      </c>
      <c r="B4" s="100"/>
      <c r="C4" s="100"/>
      <c r="D4" s="101"/>
      <c r="E4" s="4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99" t="s">
        <v>181</v>
      </c>
      <c r="B5" s="100"/>
      <c r="C5" s="100"/>
      <c r="D5" s="100"/>
      <c r="E5" s="10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13" t="s">
        <v>149</v>
      </c>
      <c r="B6" s="100"/>
      <c r="C6" s="100"/>
      <c r="D6" s="101"/>
      <c r="E6" s="4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14" t="s">
        <v>21</v>
      </c>
      <c r="B7" s="103"/>
      <c r="C7" s="103"/>
      <c r="D7" s="104"/>
      <c r="E7" s="4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43" t="s">
        <v>87</v>
      </c>
      <c r="B9" s="44"/>
      <c r="C9" s="45"/>
      <c r="D9" s="90" t="s">
        <v>5</v>
      </c>
      <c r="E9" s="46"/>
      <c r="F9" s="11" t="s">
        <v>23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7"/>
      <c r="B10" s="48"/>
      <c r="C10" s="49"/>
      <c r="D10" s="16">
        <v>1</v>
      </c>
      <c r="E10" s="50"/>
      <c r="F10" s="18"/>
      <c r="G10" s="19"/>
      <c r="H10" s="19"/>
      <c r="I10" s="19"/>
      <c r="J10" s="19"/>
      <c r="K10" s="19"/>
      <c r="L10" s="19"/>
      <c r="M10" s="19"/>
      <c r="N10" s="19"/>
      <c r="O10" s="19"/>
      <c r="P10" s="51"/>
      <c r="Q10" s="19"/>
      <c r="R10" s="19"/>
      <c r="S10" s="19"/>
      <c r="T10" s="19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21.75" hidden="1" customHeight="1">
      <c r="A11" s="20"/>
      <c r="B11" s="21" t="s">
        <v>42</v>
      </c>
      <c r="C11" s="22"/>
      <c r="D11" s="23"/>
      <c r="E11" s="24"/>
      <c r="F11" s="25">
        <f>SUM(D11)</f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21.75" customHeight="1">
      <c r="A12" s="115" t="s">
        <v>43</v>
      </c>
      <c r="B12" s="26" t="s">
        <v>44</v>
      </c>
      <c r="C12" s="27" t="s">
        <v>152</v>
      </c>
      <c r="D12" s="28">
        <v>0</v>
      </c>
      <c r="E12" s="29">
        <v>140</v>
      </c>
      <c r="F12" s="30">
        <f t="shared" ref="F12:F32" si="0">D12*E12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7" customFormat="1" ht="21.75" customHeight="1">
      <c r="A13" s="116"/>
      <c r="B13" s="26" t="s">
        <v>45</v>
      </c>
      <c r="C13" s="27" t="s">
        <v>151</v>
      </c>
      <c r="D13" s="28">
        <v>0</v>
      </c>
      <c r="E13" s="29">
        <v>120</v>
      </c>
      <c r="F13" s="30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21.75" customHeight="1">
      <c r="A14" s="117" t="s">
        <v>48</v>
      </c>
      <c r="B14" s="31" t="s">
        <v>49</v>
      </c>
      <c r="C14" s="58" t="s">
        <v>53</v>
      </c>
      <c r="D14" s="28">
        <v>0</v>
      </c>
      <c r="E14" s="29">
        <v>200</v>
      </c>
      <c r="F14" s="30">
        <f t="shared" si="0"/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21.75" customHeight="1">
      <c r="A15" s="110"/>
      <c r="B15" s="31" t="s">
        <v>51</v>
      </c>
      <c r="C15" s="58" t="s">
        <v>156</v>
      </c>
      <c r="D15" s="28">
        <v>0</v>
      </c>
      <c r="E15" s="29">
        <v>200</v>
      </c>
      <c r="F15" s="30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6.25" customHeight="1">
      <c r="A16" s="110"/>
      <c r="B16" s="31" t="s">
        <v>52</v>
      </c>
      <c r="C16" s="58" t="s">
        <v>50</v>
      </c>
      <c r="D16" s="28">
        <v>0</v>
      </c>
      <c r="E16" s="29">
        <v>140</v>
      </c>
      <c r="F16" s="30">
        <f t="shared" si="0"/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19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21.75" customHeight="1">
      <c r="A17" s="115" t="s">
        <v>54</v>
      </c>
      <c r="B17" s="26" t="s">
        <v>55</v>
      </c>
      <c r="C17" s="62" t="s">
        <v>192</v>
      </c>
      <c r="D17" s="28">
        <v>0</v>
      </c>
      <c r="E17" s="29">
        <v>240</v>
      </c>
      <c r="F17" s="30">
        <f t="shared" si="0"/>
        <v>0</v>
      </c>
      <c r="G17" s="4"/>
      <c r="H17" s="4"/>
      <c r="I17" s="19"/>
      <c r="J17" s="4"/>
      <c r="K17" s="4"/>
      <c r="L17" s="4"/>
      <c r="M17" s="4"/>
      <c r="N17" s="4"/>
      <c r="O17" s="4"/>
      <c r="P17" s="19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21.75" customHeight="1">
      <c r="A18" s="110"/>
      <c r="B18" s="123" t="s">
        <v>56</v>
      </c>
      <c r="C18" s="125" t="s">
        <v>190</v>
      </c>
      <c r="D18" s="124">
        <v>0</v>
      </c>
      <c r="E18" s="29">
        <v>290</v>
      </c>
      <c r="F18" s="30">
        <f t="shared" si="0"/>
        <v>0</v>
      </c>
      <c r="G18" s="4"/>
      <c r="H18" s="4"/>
      <c r="I18" s="4"/>
      <c r="J18" s="4"/>
      <c r="K18" s="4"/>
      <c r="L18" s="19"/>
      <c r="M18" s="4"/>
      <c r="N18" s="4"/>
      <c r="O18" s="4"/>
      <c r="P18" s="19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1.75" customHeight="1">
      <c r="A19" s="110"/>
      <c r="B19" s="123" t="s">
        <v>57</v>
      </c>
      <c r="C19" s="125" t="s">
        <v>191</v>
      </c>
      <c r="D19" s="124">
        <v>0</v>
      </c>
      <c r="E19" s="29">
        <v>290</v>
      </c>
      <c r="F19" s="30">
        <f t="shared" si="0"/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19"/>
      <c r="R19" s="4"/>
      <c r="S19" s="19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36" customHeight="1">
      <c r="A20" s="110"/>
      <c r="B20" s="26" t="s">
        <v>58</v>
      </c>
      <c r="C20" s="62" t="s">
        <v>193</v>
      </c>
      <c r="D20" s="28">
        <v>0</v>
      </c>
      <c r="E20" s="29">
        <v>240</v>
      </c>
      <c r="F20" s="30">
        <f t="shared" si="0"/>
        <v>0</v>
      </c>
      <c r="G20" s="4"/>
      <c r="H20" s="4"/>
      <c r="I20" s="4"/>
      <c r="J20" s="4"/>
      <c r="K20" s="4"/>
      <c r="L20" s="4"/>
      <c r="M20" s="19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21.75" customHeight="1">
      <c r="A21" s="111"/>
      <c r="B21" s="26" t="s">
        <v>59</v>
      </c>
      <c r="C21" s="122" t="s">
        <v>194</v>
      </c>
      <c r="D21" s="28">
        <v>0</v>
      </c>
      <c r="E21" s="29">
        <v>270</v>
      </c>
      <c r="F21" s="30">
        <f t="shared" si="0"/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8" customHeight="1">
      <c r="A22" s="118" t="s">
        <v>60</v>
      </c>
      <c r="B22" s="31" t="s">
        <v>61</v>
      </c>
      <c r="C22" s="32" t="s">
        <v>160</v>
      </c>
      <c r="D22" s="28">
        <v>0</v>
      </c>
      <c r="E22" s="34">
        <v>50</v>
      </c>
      <c r="F22" s="30">
        <f t="shared" si="0"/>
        <v>0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  <row r="23" spans="1:30" ht="18" customHeight="1">
      <c r="A23" s="110"/>
      <c r="B23" s="31" t="s">
        <v>62</v>
      </c>
      <c r="C23" s="32" t="s">
        <v>63</v>
      </c>
      <c r="D23" s="28">
        <v>0</v>
      </c>
      <c r="E23" s="34">
        <v>50</v>
      </c>
      <c r="F23" s="30">
        <f t="shared" si="0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8" customHeight="1">
      <c r="A24" s="110"/>
      <c r="B24" s="31" t="s">
        <v>64</v>
      </c>
      <c r="C24" s="32" t="s">
        <v>65</v>
      </c>
      <c r="D24" s="28">
        <v>0</v>
      </c>
      <c r="E24" s="29">
        <v>50</v>
      </c>
      <c r="F24" s="30">
        <f t="shared" si="0"/>
        <v>0</v>
      </c>
      <c r="G24" s="4"/>
      <c r="H24" s="4"/>
      <c r="I24" s="19"/>
      <c r="J24" s="4"/>
      <c r="K24" s="4"/>
      <c r="L24" s="4"/>
      <c r="M24" s="4"/>
      <c r="N24" s="4"/>
      <c r="O24" s="4"/>
      <c r="P24" s="19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8" customHeight="1">
      <c r="A25" s="110"/>
      <c r="B25" s="31" t="s">
        <v>66</v>
      </c>
      <c r="C25" s="32" t="s">
        <v>67</v>
      </c>
      <c r="D25" s="28">
        <v>0</v>
      </c>
      <c r="E25" s="29">
        <v>70</v>
      </c>
      <c r="F25" s="30">
        <f t="shared" si="0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8" customHeight="1">
      <c r="A26" s="110"/>
      <c r="B26" s="31" t="s">
        <v>68</v>
      </c>
      <c r="C26" s="32" t="s">
        <v>69</v>
      </c>
      <c r="D26" s="28">
        <v>0</v>
      </c>
      <c r="E26" s="29">
        <v>70</v>
      </c>
      <c r="F26" s="30">
        <f t="shared" si="0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8" customHeight="1">
      <c r="A27" s="110"/>
      <c r="B27" s="31" t="s">
        <v>70</v>
      </c>
      <c r="C27" s="32" t="s">
        <v>71</v>
      </c>
      <c r="D27" s="28">
        <v>0</v>
      </c>
      <c r="E27" s="29">
        <v>70</v>
      </c>
      <c r="F27" s="30">
        <f t="shared" si="0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36">
      <c r="A28" s="109" t="s">
        <v>72</v>
      </c>
      <c r="B28" s="36" t="s">
        <v>73</v>
      </c>
      <c r="C28" s="61" t="s">
        <v>172</v>
      </c>
      <c r="D28" s="28">
        <v>0</v>
      </c>
      <c r="E28" s="29">
        <v>350</v>
      </c>
      <c r="F28" s="30">
        <f t="shared" si="0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36">
      <c r="A29" s="110"/>
      <c r="B29" s="36" t="s">
        <v>74</v>
      </c>
      <c r="C29" s="61" t="s">
        <v>109</v>
      </c>
      <c r="D29" s="28">
        <v>0</v>
      </c>
      <c r="E29" s="29">
        <v>350</v>
      </c>
      <c r="F29" s="30">
        <f t="shared" si="0"/>
        <v>0</v>
      </c>
      <c r="G29" s="19"/>
      <c r="H29" s="19"/>
      <c r="I29" s="4"/>
      <c r="J29" s="19"/>
      <c r="K29" s="4"/>
      <c r="L29" s="4"/>
      <c r="M29" s="4"/>
      <c r="N29" s="4"/>
      <c r="O29" s="19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36">
      <c r="A30" s="110"/>
      <c r="B30" s="36" t="s">
        <v>75</v>
      </c>
      <c r="C30" s="63" t="s">
        <v>110</v>
      </c>
      <c r="D30" s="28">
        <v>0</v>
      </c>
      <c r="E30" s="29">
        <v>350</v>
      </c>
      <c r="F30" s="30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36">
      <c r="A31" s="110"/>
      <c r="B31" s="36" t="s">
        <v>76</v>
      </c>
      <c r="C31" s="63" t="s">
        <v>111</v>
      </c>
      <c r="D31" s="28">
        <v>0</v>
      </c>
      <c r="E31" s="29">
        <v>450</v>
      </c>
      <c r="F31" s="30">
        <f t="shared" si="0"/>
        <v>0</v>
      </c>
      <c r="G31" s="4"/>
      <c r="H31" s="4"/>
      <c r="I31" s="4"/>
      <c r="J31" s="4"/>
      <c r="K31" s="19"/>
      <c r="L31" s="4"/>
      <c r="M31" s="4"/>
      <c r="N31" s="19"/>
      <c r="O31" s="4"/>
      <c r="P31" s="4"/>
      <c r="Q31" s="4"/>
      <c r="R31" s="19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36">
      <c r="A32" s="111"/>
      <c r="B32" s="36" t="s">
        <v>77</v>
      </c>
      <c r="C32" s="61" t="s">
        <v>114</v>
      </c>
      <c r="D32" s="28">
        <v>0</v>
      </c>
      <c r="E32" s="29">
        <v>350</v>
      </c>
      <c r="F32" s="30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9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8" customHeight="1">
      <c r="A35" s="119" t="s">
        <v>78</v>
      </c>
      <c r="B35" s="37"/>
      <c r="C35" s="38" t="s">
        <v>79</v>
      </c>
      <c r="D35" s="28">
        <v>0</v>
      </c>
      <c r="E35" s="37">
        <v>110</v>
      </c>
      <c r="F35" s="11">
        <f t="shared" ref="F35:F43" si="1">D35*E35</f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8" customHeight="1">
      <c r="A36" s="120"/>
      <c r="B36" s="4"/>
      <c r="C36" s="39" t="s">
        <v>80</v>
      </c>
      <c r="D36" s="28">
        <v>0</v>
      </c>
      <c r="E36" s="4">
        <v>110</v>
      </c>
      <c r="F36" s="12">
        <f t="shared" si="1"/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8" customHeight="1">
      <c r="A37" s="120"/>
      <c r="B37" s="4"/>
      <c r="C37" s="39" t="s">
        <v>179</v>
      </c>
      <c r="D37" s="28">
        <v>0</v>
      </c>
      <c r="E37" s="4">
        <v>170</v>
      </c>
      <c r="F37" s="12">
        <f t="shared" si="1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8" customHeight="1">
      <c r="A38" s="120"/>
      <c r="B38" s="4"/>
      <c r="C38" s="39" t="s">
        <v>81</v>
      </c>
      <c r="D38" s="28">
        <v>0</v>
      </c>
      <c r="E38" s="4">
        <v>120</v>
      </c>
      <c r="F38" s="12">
        <f t="shared" si="1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19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8" customHeight="1">
      <c r="A39" s="120"/>
      <c r="B39" s="4"/>
      <c r="C39" s="39" t="s">
        <v>82</v>
      </c>
      <c r="D39" s="28">
        <v>0</v>
      </c>
      <c r="E39" s="4">
        <v>140</v>
      </c>
      <c r="F39" s="12">
        <f t="shared" si="1"/>
        <v>0</v>
      </c>
      <c r="G39" s="4"/>
      <c r="H39" s="4"/>
      <c r="I39" s="19"/>
      <c r="J39" s="4"/>
      <c r="K39" s="4"/>
      <c r="L39" s="4"/>
      <c r="M39" s="4"/>
      <c r="N39" s="4"/>
      <c r="O39" s="4"/>
      <c r="P39" s="19"/>
      <c r="Q39" s="19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8" customHeight="1">
      <c r="A40" s="120"/>
      <c r="B40" s="4"/>
      <c r="C40" s="39" t="s">
        <v>83</v>
      </c>
      <c r="D40" s="28">
        <v>0</v>
      </c>
      <c r="E40" s="4">
        <v>110</v>
      </c>
      <c r="F40" s="12">
        <f t="shared" si="1"/>
        <v>0</v>
      </c>
      <c r="G40" s="4"/>
      <c r="H40" s="4"/>
      <c r="I40" s="4"/>
      <c r="J40" s="4"/>
      <c r="K40" s="4"/>
      <c r="L40" s="4"/>
      <c r="M40" s="4"/>
      <c r="N40" s="4"/>
      <c r="O40" s="4"/>
      <c r="P40" s="19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8" customHeight="1">
      <c r="A41" s="120"/>
      <c r="B41" s="4"/>
      <c r="C41" s="39" t="s">
        <v>84</v>
      </c>
      <c r="D41" s="28">
        <v>0</v>
      </c>
      <c r="E41" s="4">
        <v>130</v>
      </c>
      <c r="F41" s="12">
        <f t="shared" si="1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8" customHeight="1">
      <c r="A42" s="120"/>
      <c r="B42" s="4"/>
      <c r="C42" s="39" t="s">
        <v>85</v>
      </c>
      <c r="D42" s="28">
        <v>0</v>
      </c>
      <c r="E42" s="4">
        <v>180</v>
      </c>
      <c r="F42" s="12">
        <f t="shared" si="1"/>
        <v>0</v>
      </c>
      <c r="G42" s="4"/>
      <c r="H42" s="4"/>
      <c r="I42" s="4"/>
      <c r="J42" s="4"/>
      <c r="K42" s="4"/>
      <c r="L42" s="4"/>
      <c r="M42" s="19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20"/>
      <c r="B43" s="4"/>
      <c r="C43" s="39" t="s">
        <v>180</v>
      </c>
      <c r="D43" s="28">
        <v>0</v>
      </c>
      <c r="E43" s="4">
        <v>100</v>
      </c>
      <c r="F43" s="18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4"/>
      <c r="B46" s="4"/>
      <c r="C46" s="4"/>
      <c r="D46" s="4" t="s">
        <v>86</v>
      </c>
      <c r="E46" s="4"/>
      <c r="F46" s="4">
        <f>SUM(SUM(F12:F43))</f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8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8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8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8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8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8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8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8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8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8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8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8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8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8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8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8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8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8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spans="1:30" ht="18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spans="1:30" ht="18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spans="1:30" ht="18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spans="1:30" ht="18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spans="1:30" ht="18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spans="1:30" ht="18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spans="1:30" ht="18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spans="1:30" ht="18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spans="1:30" ht="18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spans="1:30" ht="18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spans="1:30" ht="18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spans="1:30" ht="18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spans="1:30" ht="18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spans="1:30" ht="18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spans="1:30" ht="18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spans="1:30" ht="18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spans="1:30" ht="18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spans="1:30" ht="18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spans="1:30" ht="18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  <row r="944" spans="1:30" ht="18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</row>
    <row r="945" spans="1:30" ht="18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</row>
    <row r="946" spans="1:30" ht="18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</row>
    <row r="947" spans="1:30" ht="18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</row>
    <row r="948" spans="1:30" ht="18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</row>
    <row r="949" spans="1:30" ht="18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</row>
    <row r="950" spans="1:30" ht="18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</row>
    <row r="951" spans="1:30" ht="18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</row>
    <row r="952" spans="1:30" ht="18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</row>
    <row r="953" spans="1:30" ht="18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</row>
    <row r="954" spans="1:30" ht="18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</row>
    <row r="955" spans="1:30" ht="18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</row>
    <row r="956" spans="1:30" ht="18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</row>
    <row r="957" spans="1:30" ht="18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</row>
    <row r="958" spans="1:30" ht="18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</row>
    <row r="959" spans="1:30" ht="18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</row>
    <row r="960" spans="1:30" ht="18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</row>
    <row r="961" spans="1:30" ht="18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</row>
    <row r="962" spans="1:30" ht="18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</row>
    <row r="963" spans="1:30" ht="18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</row>
    <row r="964" spans="1:30" ht="18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</row>
    <row r="965" spans="1:30" ht="18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</row>
    <row r="966" spans="1:30" ht="18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</row>
    <row r="967" spans="1:30" ht="18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</row>
    <row r="968" spans="1:30" ht="18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</row>
    <row r="969" spans="1:30" ht="18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</row>
    <row r="970" spans="1:30" ht="18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</row>
    <row r="971" spans="1:30" ht="18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</row>
    <row r="972" spans="1:30" ht="18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</row>
    <row r="973" spans="1:30" ht="18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</row>
    <row r="974" spans="1:30" ht="18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</row>
    <row r="975" spans="1:30" ht="18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</row>
    <row r="976" spans="1:30" ht="18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</row>
    <row r="977" spans="1:30" ht="18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</row>
    <row r="978" spans="1:30" ht="18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</row>
    <row r="979" spans="1:30" ht="18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</row>
    <row r="980" spans="1:30" ht="18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</row>
    <row r="981" spans="1:30" ht="18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</row>
    <row r="982" spans="1:30" ht="18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</row>
    <row r="983" spans="1:30" ht="18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</row>
    <row r="984" spans="1:30" ht="18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</row>
    <row r="985" spans="1:30" ht="18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</row>
    <row r="986" spans="1:30" ht="18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</row>
    <row r="987" spans="1:30" ht="18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</row>
  </sheetData>
  <autoFilter ref="C10:F10"/>
  <mergeCells count="12">
    <mergeCell ref="A28:A32"/>
    <mergeCell ref="A35:A43"/>
    <mergeCell ref="A5:E5"/>
    <mergeCell ref="A7:D7"/>
    <mergeCell ref="A12:A13"/>
    <mergeCell ref="A14:A16"/>
    <mergeCell ref="A17:A21"/>
    <mergeCell ref="A22:A27"/>
    <mergeCell ref="A2:D2"/>
    <mergeCell ref="A3:D3"/>
    <mergeCell ref="A4:D4"/>
    <mergeCell ref="A6:D6"/>
  </mergeCells>
  <pageMargins left="0.75" right="0.75" top="1" bottom="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7"/>
  <sheetViews>
    <sheetView zoomScale="70" zoomScaleNormal="70" workbookViewId="0">
      <pane xSplit="6" topLeftCell="G1" activePane="topRight" state="frozen"/>
      <selection pane="topRight" activeCell="E38" sqref="E38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6.7109375" customWidth="1"/>
    <col min="4" max="4" width="10.140625" customWidth="1"/>
    <col min="5" max="5" width="7.85546875" customWidth="1"/>
    <col min="6" max="6" width="9.7109375" customWidth="1"/>
    <col min="7" max="8" width="8.7109375" customWidth="1"/>
    <col min="9" max="9" width="27.140625" customWidth="1"/>
    <col min="10" max="10" width="8.7109375" customWidth="1"/>
    <col min="11" max="11" width="15.5703125" customWidth="1"/>
    <col min="12" max="13" width="8.7109375" customWidth="1"/>
    <col min="14" max="14" width="16.140625" customWidth="1"/>
    <col min="15" max="15" width="8.7109375" customWidth="1"/>
    <col min="16" max="16" width="8.42578125" customWidth="1"/>
    <col min="17" max="23" width="8.7109375" customWidth="1"/>
    <col min="24" max="24" width="14.7109375" customWidth="1"/>
    <col min="25" max="29" width="8.7109375" customWidth="1"/>
  </cols>
  <sheetData>
    <row r="1" spans="1:29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8" customHeight="1">
      <c r="A2" s="112" t="s">
        <v>19</v>
      </c>
      <c r="B2" s="97"/>
      <c r="C2" s="97"/>
      <c r="D2" s="98"/>
      <c r="E2" s="4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8" customHeight="1">
      <c r="A3" s="113" t="s">
        <v>102</v>
      </c>
      <c r="B3" s="100"/>
      <c r="C3" s="100"/>
      <c r="D3" s="101"/>
      <c r="E3" s="4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" customHeight="1">
      <c r="A4" s="113" t="s">
        <v>20</v>
      </c>
      <c r="B4" s="100"/>
      <c r="C4" s="100"/>
      <c r="D4" s="101"/>
      <c r="E4" s="4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8" customHeight="1">
      <c r="A5" s="99" t="s">
        <v>181</v>
      </c>
      <c r="B5" s="100"/>
      <c r="C5" s="100"/>
      <c r="D5" s="100"/>
      <c r="E5" s="10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8" customHeight="1">
      <c r="A6" s="113" t="s">
        <v>149</v>
      </c>
      <c r="B6" s="100"/>
      <c r="C6" s="100"/>
      <c r="D6" s="101"/>
      <c r="E6" s="4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8" customHeight="1">
      <c r="A7" s="114" t="s">
        <v>21</v>
      </c>
      <c r="B7" s="103"/>
      <c r="C7" s="103"/>
      <c r="D7" s="104"/>
      <c r="E7" s="4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25.5" customHeight="1">
      <c r="A9" s="43" t="s">
        <v>88</v>
      </c>
      <c r="B9" s="44"/>
      <c r="C9" s="45"/>
      <c r="D9" s="90" t="s">
        <v>5</v>
      </c>
      <c r="E9" s="46"/>
      <c r="F9" s="11" t="s">
        <v>23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6.5" customHeight="1" thickBot="1">
      <c r="A10" s="47"/>
      <c r="B10" s="48"/>
      <c r="C10" s="49"/>
      <c r="D10" s="16">
        <v>1</v>
      </c>
      <c r="E10" s="50"/>
      <c r="F10" s="18"/>
      <c r="G10" s="52" t="s">
        <v>24</v>
      </c>
      <c r="H10" s="52" t="s">
        <v>25</v>
      </c>
      <c r="I10" s="52" t="s">
        <v>26</v>
      </c>
      <c r="J10" s="52" t="s">
        <v>29</v>
      </c>
      <c r="K10" s="52" t="s">
        <v>27</v>
      </c>
      <c r="L10" s="52" t="s">
        <v>28</v>
      </c>
      <c r="M10" s="52" t="s">
        <v>30</v>
      </c>
      <c r="N10" s="52" t="s">
        <v>32</v>
      </c>
      <c r="O10" s="56" t="s">
        <v>34</v>
      </c>
      <c r="P10" s="52" t="s">
        <v>31</v>
      </c>
      <c r="Q10" s="52" t="s">
        <v>35</v>
      </c>
      <c r="R10" s="52" t="s">
        <v>37</v>
      </c>
      <c r="S10" s="52" t="s">
        <v>33</v>
      </c>
      <c r="T10" s="52" t="s">
        <v>36</v>
      </c>
      <c r="U10" s="52" t="s">
        <v>38</v>
      </c>
      <c r="V10" s="52" t="s">
        <v>39</v>
      </c>
      <c r="W10" s="52" t="s">
        <v>89</v>
      </c>
      <c r="X10" s="52" t="s">
        <v>90</v>
      </c>
      <c r="Y10" s="4"/>
      <c r="Z10" s="4"/>
      <c r="AA10" s="4"/>
      <c r="AB10" s="4"/>
      <c r="AC10" s="4"/>
    </row>
    <row r="11" spans="1:29" ht="21.75" hidden="1" customHeight="1">
      <c r="A11" s="20"/>
      <c r="B11" s="21" t="s">
        <v>42</v>
      </c>
      <c r="C11" s="22"/>
      <c r="D11" s="23"/>
      <c r="E11" s="24"/>
      <c r="F11" s="25">
        <f>SUM(D11)</f>
        <v>0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4"/>
      <c r="Z11" s="4"/>
      <c r="AA11" s="4"/>
      <c r="AB11" s="4"/>
      <c r="AC11" s="4"/>
    </row>
    <row r="12" spans="1:29" ht="21.75" customHeight="1">
      <c r="A12" s="115" t="s">
        <v>43</v>
      </c>
      <c r="B12" s="26" t="s">
        <v>44</v>
      </c>
      <c r="C12" s="27" t="s">
        <v>46</v>
      </c>
      <c r="D12" s="28">
        <v>0</v>
      </c>
      <c r="E12" s="29">
        <v>140</v>
      </c>
      <c r="F12" s="30">
        <f t="shared" ref="F12:F32" si="0">D12*E12</f>
        <v>0</v>
      </c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4"/>
      <c r="Z12" s="4"/>
      <c r="AA12" s="4"/>
      <c r="AB12" s="4"/>
      <c r="AC12" s="4"/>
    </row>
    <row r="13" spans="1:29" s="57" customFormat="1" ht="21.75" customHeight="1">
      <c r="A13" s="116"/>
      <c r="B13" s="26" t="s">
        <v>45</v>
      </c>
      <c r="C13" s="27" t="s">
        <v>154</v>
      </c>
      <c r="D13" s="28">
        <v>0</v>
      </c>
      <c r="E13" s="29">
        <v>120</v>
      </c>
      <c r="F13" s="30">
        <f t="shared" si="0"/>
        <v>0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4"/>
      <c r="Z13" s="4"/>
      <c r="AA13" s="4"/>
      <c r="AB13" s="4"/>
      <c r="AC13" s="4"/>
    </row>
    <row r="14" spans="1:29" ht="21.75" customHeight="1">
      <c r="A14" s="117" t="s">
        <v>48</v>
      </c>
      <c r="B14" s="31" t="s">
        <v>49</v>
      </c>
      <c r="C14" s="58" t="s">
        <v>53</v>
      </c>
      <c r="D14" s="28">
        <v>0</v>
      </c>
      <c r="E14" s="29">
        <v>200</v>
      </c>
      <c r="F14" s="30">
        <f t="shared" si="0"/>
        <v>0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4"/>
      <c r="Z14" s="4"/>
      <c r="AA14" s="4"/>
      <c r="AB14" s="4"/>
      <c r="AC14" s="4"/>
    </row>
    <row r="15" spans="1:29" ht="24.75" customHeight="1">
      <c r="A15" s="110"/>
      <c r="B15" s="31" t="s">
        <v>51</v>
      </c>
      <c r="C15" s="58" t="s">
        <v>104</v>
      </c>
      <c r="D15" s="28">
        <v>0</v>
      </c>
      <c r="E15" s="29">
        <v>170</v>
      </c>
      <c r="F15" s="30">
        <f t="shared" si="0"/>
        <v>0</v>
      </c>
      <c r="G15" s="53"/>
      <c r="H15" s="53"/>
      <c r="I15" s="53"/>
      <c r="J15" s="53"/>
      <c r="K15" s="53"/>
      <c r="L15" s="53"/>
      <c r="M15" s="53"/>
      <c r="N15" s="53"/>
      <c r="O15" s="52">
        <v>1</v>
      </c>
      <c r="P15" s="53"/>
      <c r="Q15" s="53"/>
      <c r="R15" s="53"/>
      <c r="S15" s="53"/>
      <c r="T15" s="53"/>
      <c r="U15" s="53"/>
      <c r="V15" s="53"/>
      <c r="W15" s="53"/>
      <c r="X15" s="53"/>
      <c r="Y15" s="4"/>
      <c r="Z15" s="4"/>
      <c r="AA15" s="4"/>
      <c r="AB15" s="4"/>
      <c r="AC15" s="4"/>
    </row>
    <row r="16" spans="1:29" ht="23.25" customHeight="1">
      <c r="A16" s="110"/>
      <c r="B16" s="31" t="s">
        <v>52</v>
      </c>
      <c r="C16" s="58" t="s">
        <v>158</v>
      </c>
      <c r="D16" s="28">
        <v>0</v>
      </c>
      <c r="E16" s="29">
        <v>140</v>
      </c>
      <c r="F16" s="30">
        <f t="shared" si="0"/>
        <v>0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4"/>
      <c r="Z16" s="4"/>
      <c r="AA16" s="4"/>
      <c r="AB16" s="4"/>
      <c r="AC16" s="4"/>
    </row>
    <row r="17" spans="1:29" ht="21.75" customHeight="1">
      <c r="A17" s="115" t="s">
        <v>54</v>
      </c>
      <c r="B17" s="26" t="s">
        <v>55</v>
      </c>
      <c r="C17" s="27" t="s">
        <v>195</v>
      </c>
      <c r="D17" s="28">
        <v>0</v>
      </c>
      <c r="E17" s="29">
        <v>240</v>
      </c>
      <c r="F17" s="30">
        <f t="shared" si="0"/>
        <v>0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2">
        <v>1</v>
      </c>
      <c r="S17" s="53"/>
      <c r="T17" s="53"/>
      <c r="U17" s="53"/>
      <c r="V17" s="53"/>
      <c r="W17" s="53"/>
      <c r="X17" s="52">
        <v>1</v>
      </c>
      <c r="Y17" s="4"/>
      <c r="Z17" s="4"/>
      <c r="AA17" s="4"/>
      <c r="AB17" s="4"/>
      <c r="AC17" s="4"/>
    </row>
    <row r="18" spans="1:29" ht="21.75" customHeight="1">
      <c r="A18" s="110"/>
      <c r="B18" s="26" t="s">
        <v>56</v>
      </c>
      <c r="C18" s="126" t="s">
        <v>175</v>
      </c>
      <c r="D18" s="28">
        <v>0</v>
      </c>
      <c r="E18" s="29">
        <v>290</v>
      </c>
      <c r="F18" s="30">
        <f t="shared" si="0"/>
        <v>0</v>
      </c>
      <c r="G18" s="53"/>
      <c r="H18" s="53"/>
      <c r="I18" s="52">
        <v>1</v>
      </c>
      <c r="J18" s="53"/>
      <c r="K18" s="53"/>
      <c r="L18" s="52">
        <v>1</v>
      </c>
      <c r="M18" s="53"/>
      <c r="N18" s="52"/>
      <c r="O18" s="52">
        <v>1</v>
      </c>
      <c r="P18" s="52">
        <v>1</v>
      </c>
      <c r="Q18" s="53"/>
      <c r="R18" s="53"/>
      <c r="S18" s="53"/>
      <c r="T18" s="52">
        <v>1</v>
      </c>
      <c r="U18" s="52">
        <v>1</v>
      </c>
      <c r="V18" s="53"/>
      <c r="W18" s="53"/>
      <c r="X18" s="53"/>
      <c r="Y18" s="4"/>
      <c r="Z18" s="4"/>
      <c r="AA18" s="4"/>
      <c r="AB18" s="4"/>
      <c r="AC18" s="4"/>
    </row>
    <row r="19" spans="1:29" ht="21.75" customHeight="1">
      <c r="A19" s="110"/>
      <c r="B19" s="26" t="s">
        <v>57</v>
      </c>
      <c r="C19" s="27" t="s">
        <v>198</v>
      </c>
      <c r="D19" s="28">
        <v>0</v>
      </c>
      <c r="E19" s="29">
        <v>270</v>
      </c>
      <c r="F19" s="30">
        <f t="shared" si="0"/>
        <v>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4"/>
      <c r="Z19" s="4"/>
      <c r="AA19" s="4"/>
      <c r="AB19" s="4"/>
      <c r="AC19" s="4"/>
    </row>
    <row r="20" spans="1:29" ht="31.5" customHeight="1">
      <c r="A20" s="110"/>
      <c r="B20" s="26" t="s">
        <v>58</v>
      </c>
      <c r="C20" s="33" t="s">
        <v>196</v>
      </c>
      <c r="D20" s="28">
        <v>0</v>
      </c>
      <c r="E20" s="29">
        <v>230</v>
      </c>
      <c r="F20" s="30">
        <f t="shared" si="0"/>
        <v>0</v>
      </c>
      <c r="G20" s="53"/>
      <c r="H20" s="53"/>
      <c r="I20" s="53"/>
      <c r="J20" s="53"/>
      <c r="K20" s="53"/>
      <c r="L20" s="53"/>
      <c r="M20" s="52">
        <v>1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4"/>
      <c r="Z20" s="4"/>
      <c r="AA20" s="4"/>
      <c r="AB20" s="4"/>
      <c r="AC20" s="4"/>
    </row>
    <row r="21" spans="1:29" ht="21.75" customHeight="1">
      <c r="A21" s="111"/>
      <c r="B21" s="26" t="s">
        <v>59</v>
      </c>
      <c r="C21" s="33" t="s">
        <v>197</v>
      </c>
      <c r="D21" s="28">
        <v>0</v>
      </c>
      <c r="E21" s="29">
        <v>220</v>
      </c>
      <c r="F21" s="30">
        <f t="shared" si="0"/>
        <v>0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4"/>
      <c r="Z21" s="4"/>
      <c r="AA21" s="4"/>
      <c r="AB21" s="4"/>
      <c r="AC21" s="4"/>
    </row>
    <row r="22" spans="1:29" ht="18" customHeight="1">
      <c r="A22" s="118" t="s">
        <v>60</v>
      </c>
      <c r="B22" s="31" t="s">
        <v>61</v>
      </c>
      <c r="C22" s="32" t="s">
        <v>159</v>
      </c>
      <c r="D22" s="28">
        <v>0</v>
      </c>
      <c r="E22" s="34">
        <v>50</v>
      </c>
      <c r="F22" s="30">
        <f t="shared" si="0"/>
        <v>0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35"/>
      <c r="Z22" s="35"/>
      <c r="AA22" s="35"/>
      <c r="AB22" s="35"/>
      <c r="AC22" s="35"/>
    </row>
    <row r="23" spans="1:29" ht="18" customHeight="1">
      <c r="A23" s="110"/>
      <c r="B23" s="31" t="s">
        <v>62</v>
      </c>
      <c r="C23" s="32" t="s">
        <v>63</v>
      </c>
      <c r="D23" s="28">
        <v>0</v>
      </c>
      <c r="E23" s="34">
        <v>50</v>
      </c>
      <c r="F23" s="30">
        <f t="shared" si="0"/>
        <v>0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4"/>
      <c r="Z23" s="4"/>
      <c r="AA23" s="4"/>
      <c r="AB23" s="4"/>
      <c r="AC23" s="4"/>
    </row>
    <row r="24" spans="1:29" ht="18" customHeight="1">
      <c r="A24" s="110"/>
      <c r="B24" s="31" t="s">
        <v>64</v>
      </c>
      <c r="C24" s="32" t="s">
        <v>65</v>
      </c>
      <c r="D24" s="28">
        <v>0</v>
      </c>
      <c r="E24" s="29">
        <v>50</v>
      </c>
      <c r="F24" s="30">
        <f t="shared" si="0"/>
        <v>0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2">
        <v>1</v>
      </c>
      <c r="Y24" s="4"/>
      <c r="Z24" s="4"/>
      <c r="AA24" s="4"/>
      <c r="AB24" s="4"/>
      <c r="AC24" s="4"/>
    </row>
    <row r="25" spans="1:29" ht="18" customHeight="1">
      <c r="A25" s="110"/>
      <c r="B25" s="31" t="s">
        <v>66</v>
      </c>
      <c r="C25" s="32" t="s">
        <v>67</v>
      </c>
      <c r="D25" s="28">
        <v>0</v>
      </c>
      <c r="E25" s="29">
        <v>70</v>
      </c>
      <c r="F25" s="30">
        <f t="shared" si="0"/>
        <v>0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4"/>
      <c r="Z25" s="4"/>
      <c r="AA25" s="4"/>
      <c r="AB25" s="4"/>
      <c r="AC25" s="4"/>
    </row>
    <row r="26" spans="1:29" ht="18" customHeight="1">
      <c r="A26" s="110"/>
      <c r="B26" s="31" t="s">
        <v>68</v>
      </c>
      <c r="C26" s="32" t="s">
        <v>69</v>
      </c>
      <c r="D26" s="28">
        <v>0</v>
      </c>
      <c r="E26" s="29">
        <v>70</v>
      </c>
      <c r="F26" s="30">
        <f t="shared" si="0"/>
        <v>0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2">
        <v>1</v>
      </c>
      <c r="S26" s="53"/>
      <c r="T26" s="53"/>
      <c r="U26" s="53"/>
      <c r="V26" s="53"/>
      <c r="W26" s="53"/>
      <c r="X26" s="53"/>
      <c r="Y26" s="4"/>
      <c r="Z26" s="4"/>
      <c r="AA26" s="4"/>
      <c r="AB26" s="4"/>
      <c r="AC26" s="4"/>
    </row>
    <row r="27" spans="1:29" ht="18" customHeight="1">
      <c r="A27" s="110"/>
      <c r="B27" s="31" t="s">
        <v>70</v>
      </c>
      <c r="C27" s="32" t="s">
        <v>71</v>
      </c>
      <c r="D27" s="28">
        <v>0</v>
      </c>
      <c r="E27" s="29">
        <v>70</v>
      </c>
      <c r="F27" s="30">
        <f t="shared" si="0"/>
        <v>0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4"/>
      <c r="Z27" s="4"/>
      <c r="AA27" s="4"/>
      <c r="AB27" s="4"/>
      <c r="AC27" s="4"/>
    </row>
    <row r="28" spans="1:29" ht="36">
      <c r="A28" s="109" t="s">
        <v>72</v>
      </c>
      <c r="B28" s="36" t="s">
        <v>73</v>
      </c>
      <c r="C28" s="61" t="s">
        <v>164</v>
      </c>
      <c r="D28" s="28">
        <v>0</v>
      </c>
      <c r="E28" s="29">
        <v>350</v>
      </c>
      <c r="F28" s="30">
        <f t="shared" si="0"/>
        <v>0</v>
      </c>
      <c r="G28" s="53"/>
      <c r="H28" s="53"/>
      <c r="I28" s="53"/>
      <c r="J28" s="52">
        <v>1</v>
      </c>
      <c r="K28" s="53"/>
      <c r="L28" s="53"/>
      <c r="M28" s="53"/>
      <c r="N28" s="52">
        <v>1</v>
      </c>
      <c r="O28" s="53"/>
      <c r="P28" s="53"/>
      <c r="Q28" s="52">
        <v>1</v>
      </c>
      <c r="R28" s="53"/>
      <c r="S28" s="53"/>
      <c r="T28" s="53"/>
      <c r="U28" s="53"/>
      <c r="V28" s="53"/>
      <c r="W28" s="53"/>
      <c r="X28" s="53"/>
      <c r="Y28" s="4"/>
      <c r="Z28" s="4"/>
      <c r="AA28" s="4"/>
      <c r="AB28" s="4"/>
      <c r="AC28" s="4"/>
    </row>
    <row r="29" spans="1:29" ht="54">
      <c r="A29" s="110"/>
      <c r="B29" s="36" t="s">
        <v>74</v>
      </c>
      <c r="C29" s="61" t="s">
        <v>137</v>
      </c>
      <c r="D29" s="28">
        <v>0</v>
      </c>
      <c r="E29" s="29">
        <v>350</v>
      </c>
      <c r="F29" s="30">
        <f t="shared" si="0"/>
        <v>0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4"/>
      <c r="Z29" s="4"/>
      <c r="AA29" s="4"/>
      <c r="AB29" s="4"/>
      <c r="AC29" s="4"/>
    </row>
    <row r="30" spans="1:29" ht="36">
      <c r="A30" s="110"/>
      <c r="B30" s="36" t="s">
        <v>75</v>
      </c>
      <c r="C30" s="61" t="s">
        <v>165</v>
      </c>
      <c r="D30" s="28">
        <v>0</v>
      </c>
      <c r="E30" s="29">
        <v>350</v>
      </c>
      <c r="F30" s="30">
        <f t="shared" si="0"/>
        <v>0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4"/>
      <c r="Z30" s="4"/>
      <c r="AA30" s="4"/>
      <c r="AB30" s="4"/>
      <c r="AC30" s="4"/>
    </row>
    <row r="31" spans="1:29" ht="36">
      <c r="A31" s="110"/>
      <c r="B31" s="36" t="s">
        <v>76</v>
      </c>
      <c r="C31" s="61" t="s">
        <v>143</v>
      </c>
      <c r="D31" s="28">
        <v>0</v>
      </c>
      <c r="E31" s="29">
        <v>450</v>
      </c>
      <c r="F31" s="30">
        <f t="shared" si="0"/>
        <v>0</v>
      </c>
      <c r="G31" s="52">
        <v>3</v>
      </c>
      <c r="H31" s="52">
        <v>1</v>
      </c>
      <c r="I31" s="53"/>
      <c r="J31" s="53"/>
      <c r="K31" s="52">
        <v>1</v>
      </c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2">
        <v>1</v>
      </c>
      <c r="W31" s="52">
        <v>1</v>
      </c>
      <c r="X31" s="53"/>
      <c r="Y31" s="4"/>
      <c r="Z31" s="4"/>
      <c r="AA31" s="4"/>
      <c r="AB31" s="4"/>
      <c r="AC31" s="4"/>
    </row>
    <row r="32" spans="1:29" ht="18">
      <c r="A32" s="111"/>
      <c r="B32" s="36" t="s">
        <v>77</v>
      </c>
      <c r="C32" s="61" t="s">
        <v>144</v>
      </c>
      <c r="D32" s="28">
        <v>0</v>
      </c>
      <c r="E32" s="29">
        <v>350</v>
      </c>
      <c r="F32" s="30">
        <f t="shared" si="0"/>
        <v>0</v>
      </c>
      <c r="G32" s="53"/>
      <c r="H32" s="53"/>
      <c r="I32" s="52"/>
      <c r="J32" s="53"/>
      <c r="K32" s="53"/>
      <c r="L32" s="53"/>
      <c r="M32" s="53"/>
      <c r="N32" s="53"/>
      <c r="O32" s="53"/>
      <c r="P32" s="53"/>
      <c r="Q32" s="53"/>
      <c r="R32" s="53"/>
      <c r="S32" s="52">
        <v>1</v>
      </c>
      <c r="T32" s="53"/>
      <c r="U32" s="53"/>
      <c r="V32" s="53"/>
      <c r="W32" s="53"/>
      <c r="X32" s="53"/>
      <c r="Y32" s="4"/>
      <c r="Z32" s="4"/>
      <c r="AA32" s="4"/>
      <c r="AB32" s="4"/>
      <c r="AC32" s="4"/>
    </row>
    <row r="33" spans="1:29" ht="18" customHeight="1">
      <c r="A33" s="4"/>
      <c r="B33" s="4"/>
      <c r="C33" s="4"/>
      <c r="D33" s="28"/>
      <c r="E33" s="4"/>
      <c r="F33" s="4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4"/>
      <c r="Z33" s="4"/>
      <c r="AA33" s="4"/>
      <c r="AB33" s="4"/>
      <c r="AC33" s="4"/>
    </row>
    <row r="34" spans="1:29" ht="18" customHeight="1" thickBot="1">
      <c r="A34" s="4"/>
      <c r="B34" s="4"/>
      <c r="C34" s="4"/>
      <c r="D34" s="28"/>
      <c r="E34" s="4"/>
      <c r="F34" s="4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4"/>
      <c r="Z34" s="4"/>
      <c r="AA34" s="4"/>
      <c r="AB34" s="4"/>
      <c r="AC34" s="4"/>
    </row>
    <row r="35" spans="1:29" ht="18" customHeight="1">
      <c r="A35" s="119" t="s">
        <v>78</v>
      </c>
      <c r="B35" s="37"/>
      <c r="C35" s="38" t="s">
        <v>79</v>
      </c>
      <c r="D35" s="28">
        <v>0</v>
      </c>
      <c r="E35" s="37">
        <v>110</v>
      </c>
      <c r="F35" s="11">
        <f t="shared" ref="F35:F43" si="1">D35*E35</f>
        <v>0</v>
      </c>
      <c r="G35" s="53"/>
      <c r="H35" s="53"/>
      <c r="I35" s="53"/>
      <c r="J35" s="53"/>
      <c r="K35" s="53"/>
      <c r="L35" s="53"/>
      <c r="M35" s="52">
        <v>1</v>
      </c>
      <c r="N35" s="53"/>
      <c r="O35" s="53"/>
      <c r="P35" s="53"/>
      <c r="Q35" s="53"/>
      <c r="R35" s="53"/>
      <c r="S35" s="53"/>
      <c r="T35" s="53"/>
      <c r="U35" s="52"/>
      <c r="V35" s="53"/>
      <c r="W35" s="53"/>
      <c r="X35" s="53"/>
      <c r="Y35" s="4"/>
      <c r="Z35" s="4"/>
      <c r="AA35" s="4"/>
      <c r="AB35" s="4"/>
      <c r="AC35" s="4"/>
    </row>
    <row r="36" spans="1:29" ht="18" customHeight="1">
      <c r="A36" s="120"/>
      <c r="B36" s="4"/>
      <c r="C36" s="39" t="s">
        <v>80</v>
      </c>
      <c r="D36" s="28">
        <v>0</v>
      </c>
      <c r="E36" s="4">
        <v>110</v>
      </c>
      <c r="F36" s="12">
        <f t="shared" si="1"/>
        <v>0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4"/>
      <c r="Z36" s="4"/>
      <c r="AA36" s="4"/>
      <c r="AB36" s="4"/>
      <c r="AC36" s="4"/>
    </row>
    <row r="37" spans="1:29" ht="18" customHeight="1">
      <c r="A37" s="120"/>
      <c r="B37" s="4"/>
      <c r="C37" s="39" t="s">
        <v>179</v>
      </c>
      <c r="D37" s="28">
        <v>0</v>
      </c>
      <c r="E37" s="4">
        <v>170</v>
      </c>
      <c r="F37" s="12">
        <f t="shared" si="1"/>
        <v>0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4"/>
      <c r="Z37" s="4"/>
      <c r="AA37" s="4"/>
      <c r="AB37" s="4"/>
      <c r="AC37" s="4"/>
    </row>
    <row r="38" spans="1:29" ht="18" customHeight="1">
      <c r="A38" s="120"/>
      <c r="B38" s="4"/>
      <c r="C38" s="39" t="s">
        <v>81</v>
      </c>
      <c r="D38" s="28">
        <v>0</v>
      </c>
      <c r="E38" s="4">
        <v>120</v>
      </c>
      <c r="F38" s="12">
        <f t="shared" si="1"/>
        <v>0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2">
        <v>1</v>
      </c>
      <c r="U38" s="53"/>
      <c r="V38" s="53"/>
      <c r="W38" s="53"/>
      <c r="X38" s="53"/>
      <c r="Y38" s="4"/>
      <c r="Z38" s="4"/>
      <c r="AA38" s="4"/>
      <c r="AB38" s="4"/>
      <c r="AC38" s="4"/>
    </row>
    <row r="39" spans="1:29" ht="18" customHeight="1">
      <c r="A39" s="120"/>
      <c r="B39" s="4"/>
      <c r="C39" s="39" t="s">
        <v>82</v>
      </c>
      <c r="D39" s="28">
        <v>0</v>
      </c>
      <c r="E39" s="4">
        <v>140</v>
      </c>
      <c r="F39" s="12">
        <f t="shared" si="1"/>
        <v>0</v>
      </c>
      <c r="G39" s="53"/>
      <c r="H39" s="53"/>
      <c r="I39" s="52">
        <v>1</v>
      </c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4"/>
      <c r="Z39" s="4"/>
      <c r="AA39" s="4"/>
      <c r="AB39" s="4"/>
      <c r="AC39" s="4"/>
    </row>
    <row r="40" spans="1:29" ht="18" customHeight="1">
      <c r="A40" s="120"/>
      <c r="B40" s="4"/>
      <c r="C40" s="39" t="s">
        <v>83</v>
      </c>
      <c r="D40" s="28">
        <v>0</v>
      </c>
      <c r="E40" s="4">
        <v>110</v>
      </c>
      <c r="F40" s="12">
        <f t="shared" si="1"/>
        <v>0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2">
        <v>1</v>
      </c>
      <c r="T40" s="53"/>
      <c r="U40" s="53"/>
      <c r="V40" s="53"/>
      <c r="W40" s="53"/>
      <c r="X40" s="53"/>
      <c r="Y40" s="4"/>
      <c r="Z40" s="4"/>
      <c r="AA40" s="4"/>
      <c r="AB40" s="4"/>
      <c r="AC40" s="4"/>
    </row>
    <row r="41" spans="1:29" ht="18" customHeight="1">
      <c r="A41" s="120"/>
      <c r="B41" s="4"/>
      <c r="C41" s="39" t="s">
        <v>84</v>
      </c>
      <c r="D41" s="28">
        <v>0</v>
      </c>
      <c r="E41" s="4">
        <v>130</v>
      </c>
      <c r="F41" s="12">
        <f t="shared" si="1"/>
        <v>0</v>
      </c>
      <c r="G41" s="53"/>
      <c r="H41" s="53"/>
      <c r="I41" s="53"/>
      <c r="J41" s="53"/>
      <c r="K41" s="53"/>
      <c r="L41" s="52">
        <v>1</v>
      </c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4"/>
      <c r="Z41" s="4"/>
      <c r="AA41" s="4"/>
      <c r="AB41" s="4"/>
      <c r="AC41" s="4"/>
    </row>
    <row r="42" spans="1:29" ht="18" customHeight="1">
      <c r="A42" s="120"/>
      <c r="B42" s="4"/>
      <c r="C42" s="39" t="s">
        <v>85</v>
      </c>
      <c r="D42" s="28">
        <v>0</v>
      </c>
      <c r="E42" s="4">
        <v>180</v>
      </c>
      <c r="F42" s="12">
        <f t="shared" si="1"/>
        <v>0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2">
        <v>1</v>
      </c>
      <c r="V42" s="53"/>
      <c r="W42" s="53"/>
      <c r="X42" s="53"/>
      <c r="Y42" s="4"/>
      <c r="Z42" s="4"/>
      <c r="AA42" s="4"/>
      <c r="AB42" s="4"/>
      <c r="AC42" s="4"/>
    </row>
    <row r="43" spans="1:29" ht="18" customHeight="1">
      <c r="A43" s="120"/>
      <c r="B43" s="4"/>
      <c r="C43" s="39" t="s">
        <v>180</v>
      </c>
      <c r="D43" s="28">
        <v>0</v>
      </c>
      <c r="E43" s="4">
        <v>100</v>
      </c>
      <c r="F43" s="18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8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8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8" customHeight="1">
      <c r="A46" s="4"/>
      <c r="B46" s="4"/>
      <c r="C46" s="4"/>
      <c r="D46" s="4" t="s">
        <v>86</v>
      </c>
      <c r="E46" s="4"/>
      <c r="F46" s="4">
        <f>SUM(SUM(F12:F43))</f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8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8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8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8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8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ht="18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ht="18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ht="18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ht="18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ht="18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ht="18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ht="18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ht="18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ht="18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ht="18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ht="18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ht="18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ht="18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ht="18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ht="18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ht="18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ht="18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ht="18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ht="18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ht="18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ht="18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ht="18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ht="18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ht="18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ht="18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ht="18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ht="18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ht="18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ht="18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ht="18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ht="18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ht="18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ht="18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ht="18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ht="18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ht="18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ht="18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ht="18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ht="18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ht="18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ht="18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ht="18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ht="18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ht="18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ht="18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ht="18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ht="18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ht="18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ht="18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ht="18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ht="18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ht="18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ht="18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ht="18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ht="18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ht="18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ht="18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ht="18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ht="18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ht="18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ht="18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ht="18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ht="18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ht="18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ht="18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ht="18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ht="18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ht="18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1:29" ht="18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1:29" ht="18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spans="1:29" ht="18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spans="1:29" ht="18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spans="1:29" ht="18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spans="1:29" ht="18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spans="1:29" ht="18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spans="1:29" ht="18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spans="1:29" ht="18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spans="1:29" ht="18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spans="1:29" ht="18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spans="1:29" ht="18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spans="1:29" ht="18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spans="1:29" ht="18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spans="1:29" ht="18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spans="1:29" ht="18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</sheetData>
  <autoFilter ref="C10:F10"/>
  <mergeCells count="12">
    <mergeCell ref="A28:A32"/>
    <mergeCell ref="A35:A43"/>
    <mergeCell ref="A5:E5"/>
    <mergeCell ref="A7:D7"/>
    <mergeCell ref="A12:A13"/>
    <mergeCell ref="A14:A16"/>
    <mergeCell ref="A17:A21"/>
    <mergeCell ref="A22:A27"/>
    <mergeCell ref="A2:D2"/>
    <mergeCell ref="A3:D3"/>
    <mergeCell ref="A4:D4"/>
    <mergeCell ref="A6:D6"/>
  </mergeCells>
  <pageMargins left="0.75" right="0.75" top="1" bottom="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  <pageSetUpPr fitToPage="1"/>
  </sheetPr>
  <dimension ref="A1:AD987"/>
  <sheetViews>
    <sheetView zoomScale="70" zoomScaleNormal="70" workbookViewId="0">
      <pane xSplit="6" topLeftCell="G1" activePane="topRight" state="frozen"/>
      <selection pane="topRight" activeCell="E38" sqref="E38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4.140625" customWidth="1"/>
    <col min="4" max="4" width="9.42578125" customWidth="1"/>
    <col min="5" max="5" width="11" customWidth="1"/>
    <col min="6" max="6" width="12.7109375" customWidth="1"/>
    <col min="7" max="8" width="8.7109375" customWidth="1"/>
    <col min="9" max="9" width="26.140625" customWidth="1"/>
    <col min="10" max="13" width="8.7109375" customWidth="1"/>
    <col min="14" max="14" width="16.140625" customWidth="1"/>
    <col min="15" max="22" width="8.7109375" customWidth="1"/>
    <col min="23" max="23" width="12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12" t="s">
        <v>19</v>
      </c>
      <c r="B2" s="97"/>
      <c r="C2" s="97"/>
      <c r="D2" s="98"/>
      <c r="E2" s="4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13" t="s">
        <v>102</v>
      </c>
      <c r="B3" s="100"/>
      <c r="C3" s="100"/>
      <c r="D3" s="101"/>
      <c r="E3" s="4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13" t="s">
        <v>20</v>
      </c>
      <c r="B4" s="100"/>
      <c r="C4" s="100"/>
      <c r="D4" s="101"/>
      <c r="E4" s="4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99" t="s">
        <v>181</v>
      </c>
      <c r="B5" s="100"/>
      <c r="C5" s="100"/>
      <c r="D5" s="100"/>
      <c r="E5" s="10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13" t="s">
        <v>149</v>
      </c>
      <c r="B6" s="100"/>
      <c r="C6" s="100"/>
      <c r="D6" s="101"/>
      <c r="E6" s="4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14" t="s">
        <v>21</v>
      </c>
      <c r="B7" s="103"/>
      <c r="C7" s="103"/>
      <c r="D7" s="104"/>
      <c r="E7" s="4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0.25" customHeight="1">
      <c r="A9" s="43" t="s">
        <v>91</v>
      </c>
      <c r="B9" s="44"/>
      <c r="C9" s="45"/>
      <c r="D9" s="90" t="s">
        <v>5</v>
      </c>
      <c r="E9" s="46"/>
      <c r="F9" s="11" t="s">
        <v>23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7"/>
      <c r="B10" s="48"/>
      <c r="C10" s="49"/>
      <c r="D10" s="16">
        <v>1</v>
      </c>
      <c r="E10" s="50"/>
      <c r="F10" s="18"/>
      <c r="G10" s="52" t="s">
        <v>24</v>
      </c>
      <c r="H10" s="52" t="s">
        <v>25</v>
      </c>
      <c r="I10" s="52" t="s">
        <v>26</v>
      </c>
      <c r="J10" s="52" t="s">
        <v>29</v>
      </c>
      <c r="K10" s="52" t="s">
        <v>28</v>
      </c>
      <c r="L10" s="52" t="s">
        <v>30</v>
      </c>
      <c r="M10" s="52" t="s">
        <v>31</v>
      </c>
      <c r="N10" s="52" t="s">
        <v>32</v>
      </c>
      <c r="O10" s="56" t="s">
        <v>33</v>
      </c>
      <c r="P10" s="52" t="s">
        <v>35</v>
      </c>
      <c r="Q10" s="52" t="s">
        <v>34</v>
      </c>
      <c r="R10" s="52" t="s">
        <v>37</v>
      </c>
      <c r="S10" s="52" t="s">
        <v>36</v>
      </c>
      <c r="T10" s="52" t="s">
        <v>38</v>
      </c>
      <c r="U10" s="52" t="s">
        <v>39</v>
      </c>
      <c r="V10" s="52" t="s">
        <v>92</v>
      </c>
      <c r="W10" s="52" t="s">
        <v>90</v>
      </c>
      <c r="X10" s="53"/>
      <c r="Y10" s="53"/>
      <c r="Z10" s="4"/>
      <c r="AA10" s="4"/>
      <c r="AB10" s="4"/>
      <c r="AC10" s="4"/>
      <c r="AD10" s="4"/>
    </row>
    <row r="11" spans="1:30" ht="21.75" hidden="1" customHeight="1">
      <c r="A11" s="20"/>
      <c r="B11" s="21" t="s">
        <v>42</v>
      </c>
      <c r="C11" s="22"/>
      <c r="D11" s="23"/>
      <c r="E11" s="24"/>
      <c r="F11" s="25">
        <f>SUM(D11)</f>
        <v>0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4"/>
      <c r="AA11" s="4"/>
      <c r="AB11" s="4"/>
      <c r="AC11" s="4"/>
      <c r="AD11" s="4"/>
    </row>
    <row r="12" spans="1:30" ht="21.75" customHeight="1">
      <c r="A12" s="115" t="s">
        <v>43</v>
      </c>
      <c r="B12" s="26" t="s">
        <v>44</v>
      </c>
      <c r="C12" s="27" t="s">
        <v>155</v>
      </c>
      <c r="D12" s="28">
        <v>0</v>
      </c>
      <c r="E12" s="29">
        <v>140</v>
      </c>
      <c r="F12" s="30">
        <f t="shared" ref="F12:F32" si="0">D12*E12</f>
        <v>0</v>
      </c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4"/>
      <c r="AA12" s="4"/>
      <c r="AB12" s="4"/>
      <c r="AC12" s="4"/>
      <c r="AD12" s="4"/>
    </row>
    <row r="13" spans="1:30" s="57" customFormat="1" ht="21.75" customHeight="1">
      <c r="A13" s="116"/>
      <c r="B13" s="26" t="s">
        <v>45</v>
      </c>
      <c r="C13" s="27" t="s">
        <v>150</v>
      </c>
      <c r="D13" s="28">
        <v>0</v>
      </c>
      <c r="E13" s="29">
        <v>120</v>
      </c>
      <c r="F13" s="30">
        <f t="shared" si="0"/>
        <v>0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4"/>
      <c r="AA13" s="4"/>
      <c r="AB13" s="4"/>
      <c r="AC13" s="4"/>
      <c r="AD13" s="4"/>
    </row>
    <row r="14" spans="1:30" ht="21.75" customHeight="1">
      <c r="A14" s="117" t="s">
        <v>48</v>
      </c>
      <c r="B14" s="31" t="s">
        <v>49</v>
      </c>
      <c r="C14" s="58" t="s">
        <v>53</v>
      </c>
      <c r="D14" s="28">
        <v>0</v>
      </c>
      <c r="E14" s="29">
        <v>200</v>
      </c>
      <c r="F14" s="30">
        <f t="shared" si="0"/>
        <v>0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4"/>
      <c r="AA14" s="4"/>
      <c r="AB14" s="4"/>
      <c r="AC14" s="4"/>
      <c r="AD14" s="4"/>
    </row>
    <row r="15" spans="1:30" ht="21.75" customHeight="1">
      <c r="A15" s="110"/>
      <c r="B15" s="31" t="s">
        <v>51</v>
      </c>
      <c r="C15" s="60" t="s">
        <v>136</v>
      </c>
      <c r="D15" s="28">
        <v>0</v>
      </c>
      <c r="E15" s="29">
        <v>170</v>
      </c>
      <c r="F15" s="30">
        <f t="shared" si="0"/>
        <v>0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4"/>
      <c r="AA15" s="4"/>
      <c r="AB15" s="4"/>
      <c r="AC15" s="4"/>
      <c r="AD15" s="4"/>
    </row>
    <row r="16" spans="1:30" ht="34.5" customHeight="1">
      <c r="A16" s="110"/>
      <c r="B16" s="31" t="s">
        <v>52</v>
      </c>
      <c r="C16" s="58" t="s">
        <v>157</v>
      </c>
      <c r="D16" s="28">
        <v>0</v>
      </c>
      <c r="E16" s="29">
        <v>110</v>
      </c>
      <c r="F16" s="30">
        <f t="shared" si="0"/>
        <v>0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4"/>
      <c r="AA16" s="4"/>
      <c r="AB16" s="4"/>
      <c r="AC16" s="4"/>
      <c r="AD16" s="4"/>
    </row>
    <row r="17" spans="1:30" ht="26.25" customHeight="1">
      <c r="A17" s="115" t="s">
        <v>54</v>
      </c>
      <c r="B17" s="26" t="s">
        <v>55</v>
      </c>
      <c r="C17" s="63" t="s">
        <v>199</v>
      </c>
      <c r="D17" s="28">
        <v>0</v>
      </c>
      <c r="E17" s="29">
        <v>240</v>
      </c>
      <c r="F17" s="30">
        <f t="shared" si="0"/>
        <v>0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2">
        <v>1</v>
      </c>
      <c r="T17" s="53"/>
      <c r="U17" s="53"/>
      <c r="V17" s="53"/>
      <c r="W17" s="53"/>
      <c r="X17" s="53"/>
      <c r="Y17" s="53"/>
      <c r="Z17" s="4"/>
      <c r="AA17" s="4"/>
      <c r="AB17" s="4"/>
      <c r="AC17" s="4"/>
      <c r="AD17" s="4"/>
    </row>
    <row r="18" spans="1:30" ht="21.75" customHeight="1">
      <c r="A18" s="110"/>
      <c r="B18" s="26" t="s">
        <v>56</v>
      </c>
      <c r="C18" s="62" t="s">
        <v>200</v>
      </c>
      <c r="D18" s="28">
        <v>0</v>
      </c>
      <c r="E18" s="29">
        <v>240</v>
      </c>
      <c r="F18" s="30">
        <f t="shared" si="0"/>
        <v>0</v>
      </c>
      <c r="G18" s="53"/>
      <c r="H18" s="53"/>
      <c r="I18" s="62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2">
        <v>1</v>
      </c>
      <c r="U18" s="53"/>
      <c r="V18" s="53"/>
      <c r="W18" s="53"/>
      <c r="X18" s="53"/>
      <c r="Y18" s="53"/>
      <c r="Z18" s="4"/>
      <c r="AA18" s="4"/>
      <c r="AB18" s="4"/>
      <c r="AC18" s="4"/>
      <c r="AD18" s="4"/>
    </row>
    <row r="19" spans="1:30" ht="21.75" customHeight="1">
      <c r="A19" s="110"/>
      <c r="B19" s="26" t="s">
        <v>57</v>
      </c>
      <c r="C19" s="62" t="s">
        <v>201</v>
      </c>
      <c r="D19" s="28">
        <v>0</v>
      </c>
      <c r="E19" s="29">
        <v>240</v>
      </c>
      <c r="F19" s="30">
        <f t="shared" si="0"/>
        <v>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"/>
      <c r="AA19" s="4"/>
      <c r="AB19" s="4"/>
      <c r="AC19" s="4"/>
      <c r="AD19" s="4"/>
    </row>
    <row r="20" spans="1:30" ht="21.75" customHeight="1">
      <c r="A20" s="110"/>
      <c r="B20" s="26" t="s">
        <v>58</v>
      </c>
      <c r="C20" s="62" t="s">
        <v>202</v>
      </c>
      <c r="D20" s="28">
        <v>0</v>
      </c>
      <c r="E20" s="29">
        <v>230</v>
      </c>
      <c r="F20" s="30">
        <f t="shared" si="0"/>
        <v>0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4"/>
      <c r="AA20" s="4"/>
      <c r="AB20" s="4"/>
      <c r="AC20" s="4"/>
      <c r="AD20" s="4"/>
    </row>
    <row r="21" spans="1:30" ht="21.75" customHeight="1">
      <c r="A21" s="111"/>
      <c r="B21" s="26" t="s">
        <v>59</v>
      </c>
      <c r="C21" s="62" t="s">
        <v>203</v>
      </c>
      <c r="D21" s="28">
        <v>0</v>
      </c>
      <c r="E21" s="29">
        <v>220</v>
      </c>
      <c r="F21" s="30">
        <f t="shared" si="0"/>
        <v>0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2">
        <v>1</v>
      </c>
      <c r="S21" s="53"/>
      <c r="T21" s="53"/>
      <c r="U21" s="53"/>
      <c r="V21" s="53"/>
      <c r="W21" s="53"/>
      <c r="X21" s="53"/>
      <c r="Y21" s="53"/>
      <c r="Z21" s="4"/>
      <c r="AA21" s="4"/>
      <c r="AB21" s="4"/>
      <c r="AC21" s="4"/>
      <c r="AD21" s="4"/>
    </row>
    <row r="22" spans="1:30" ht="18" customHeight="1">
      <c r="A22" s="118" t="s">
        <v>60</v>
      </c>
      <c r="B22" s="31" t="s">
        <v>61</v>
      </c>
      <c r="C22" s="32" t="s">
        <v>160</v>
      </c>
      <c r="D22" s="28">
        <v>0</v>
      </c>
      <c r="E22" s="34">
        <v>50</v>
      </c>
      <c r="F22" s="30">
        <f t="shared" si="0"/>
        <v>0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35"/>
      <c r="AA22" s="35"/>
      <c r="AB22" s="35"/>
      <c r="AC22" s="35"/>
      <c r="AD22" s="35"/>
    </row>
    <row r="23" spans="1:30" ht="18" customHeight="1">
      <c r="A23" s="110"/>
      <c r="B23" s="31" t="s">
        <v>62</v>
      </c>
      <c r="C23" s="32" t="s">
        <v>63</v>
      </c>
      <c r="D23" s="28">
        <v>0</v>
      </c>
      <c r="E23" s="34">
        <v>50</v>
      </c>
      <c r="F23" s="30">
        <f t="shared" si="0"/>
        <v>0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4"/>
      <c r="AA23" s="4"/>
      <c r="AB23" s="4"/>
      <c r="AC23" s="4"/>
      <c r="AD23" s="4"/>
    </row>
    <row r="24" spans="1:30" ht="18" customHeight="1">
      <c r="A24" s="110"/>
      <c r="B24" s="31" t="s">
        <v>64</v>
      </c>
      <c r="C24" s="32" t="s">
        <v>65</v>
      </c>
      <c r="D24" s="28">
        <v>0</v>
      </c>
      <c r="E24" s="29">
        <v>50</v>
      </c>
      <c r="F24" s="30">
        <f t="shared" si="0"/>
        <v>0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4"/>
      <c r="AA24" s="4"/>
      <c r="AB24" s="4"/>
      <c r="AC24" s="4"/>
      <c r="AD24" s="4"/>
    </row>
    <row r="25" spans="1:30" ht="18" customHeight="1">
      <c r="A25" s="110"/>
      <c r="B25" s="31" t="s">
        <v>66</v>
      </c>
      <c r="C25" s="32" t="s">
        <v>67</v>
      </c>
      <c r="D25" s="28">
        <v>0</v>
      </c>
      <c r="E25" s="29">
        <v>70</v>
      </c>
      <c r="F25" s="30">
        <f t="shared" si="0"/>
        <v>0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4"/>
      <c r="AA25" s="4"/>
      <c r="AB25" s="4"/>
      <c r="AC25" s="4"/>
      <c r="AD25" s="4"/>
    </row>
    <row r="26" spans="1:30" ht="18" customHeight="1">
      <c r="A26" s="110"/>
      <c r="B26" s="31" t="s">
        <v>68</v>
      </c>
      <c r="C26" s="32" t="s">
        <v>69</v>
      </c>
      <c r="D26" s="28">
        <v>0</v>
      </c>
      <c r="E26" s="29">
        <v>70</v>
      </c>
      <c r="F26" s="30">
        <f t="shared" si="0"/>
        <v>0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4"/>
      <c r="AA26" s="4"/>
      <c r="AB26" s="4"/>
      <c r="AC26" s="4"/>
      <c r="AD26" s="4"/>
    </row>
    <row r="27" spans="1:30" ht="18" customHeight="1">
      <c r="A27" s="110"/>
      <c r="B27" s="31" t="s">
        <v>70</v>
      </c>
      <c r="C27" s="32" t="s">
        <v>71</v>
      </c>
      <c r="D27" s="28">
        <v>0</v>
      </c>
      <c r="E27" s="29">
        <v>70</v>
      </c>
      <c r="F27" s="30">
        <f t="shared" si="0"/>
        <v>0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4"/>
      <c r="AA27" s="4"/>
      <c r="AB27" s="4"/>
      <c r="AC27" s="4"/>
      <c r="AD27" s="4"/>
    </row>
    <row r="28" spans="1:30" ht="36">
      <c r="A28" s="109" t="s">
        <v>72</v>
      </c>
      <c r="B28" s="36" t="s">
        <v>73</v>
      </c>
      <c r="C28" s="61" t="s">
        <v>141</v>
      </c>
      <c r="D28" s="28">
        <v>0</v>
      </c>
      <c r="E28" s="29">
        <v>350</v>
      </c>
      <c r="F28" s="30">
        <f t="shared" si="0"/>
        <v>0</v>
      </c>
      <c r="G28" s="52">
        <v>3</v>
      </c>
      <c r="H28" s="52">
        <v>1</v>
      </c>
      <c r="I28" s="53"/>
      <c r="J28" s="53"/>
      <c r="K28" s="53"/>
      <c r="L28" s="53"/>
      <c r="M28" s="53"/>
      <c r="N28" s="53"/>
      <c r="O28" s="53"/>
      <c r="P28" s="52">
        <v>1</v>
      </c>
      <c r="Q28" s="53"/>
      <c r="R28" s="53"/>
      <c r="S28" s="53"/>
      <c r="T28" s="53"/>
      <c r="U28" s="53"/>
      <c r="V28" s="53"/>
      <c r="W28" s="53"/>
      <c r="X28" s="53"/>
      <c r="Y28" s="53"/>
      <c r="Z28" s="4"/>
      <c r="AA28" s="4"/>
      <c r="AB28" s="4"/>
      <c r="AC28" s="4"/>
      <c r="AD28" s="4"/>
    </row>
    <row r="29" spans="1:30" ht="54">
      <c r="A29" s="110"/>
      <c r="B29" s="36" t="s">
        <v>74</v>
      </c>
      <c r="C29" s="61" t="s">
        <v>139</v>
      </c>
      <c r="D29" s="28">
        <v>0</v>
      </c>
      <c r="E29" s="29">
        <v>350</v>
      </c>
      <c r="F29" s="30">
        <f t="shared" si="0"/>
        <v>0</v>
      </c>
      <c r="G29" s="53"/>
      <c r="H29" s="53"/>
      <c r="I29" s="53"/>
      <c r="J29" s="53"/>
      <c r="K29" s="53"/>
      <c r="L29" s="53"/>
      <c r="M29" s="53"/>
      <c r="N29" s="52">
        <v>1</v>
      </c>
      <c r="O29" s="53"/>
      <c r="P29" s="53"/>
      <c r="Q29" s="52">
        <v>1</v>
      </c>
      <c r="R29" s="53"/>
      <c r="S29" s="53"/>
      <c r="T29" s="53"/>
      <c r="U29" s="53"/>
      <c r="V29" s="53"/>
      <c r="W29" s="53"/>
      <c r="X29" s="53"/>
      <c r="Y29" s="53"/>
      <c r="Z29" s="4"/>
      <c r="AA29" s="4"/>
      <c r="AB29" s="4"/>
      <c r="AC29" s="4"/>
      <c r="AD29" s="4"/>
    </row>
    <row r="30" spans="1:30" ht="36">
      <c r="A30" s="110"/>
      <c r="B30" s="36" t="s">
        <v>75</v>
      </c>
      <c r="C30" s="61" t="s">
        <v>167</v>
      </c>
      <c r="D30" s="28">
        <v>0</v>
      </c>
      <c r="E30" s="29">
        <v>350</v>
      </c>
      <c r="F30" s="30">
        <f t="shared" si="0"/>
        <v>0</v>
      </c>
      <c r="G30" s="53"/>
      <c r="H30" s="53"/>
      <c r="I30" s="53"/>
      <c r="J30" s="53"/>
      <c r="K30" s="53"/>
      <c r="L30" s="52">
        <v>1</v>
      </c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4"/>
      <c r="AA30" s="4"/>
      <c r="AB30" s="4"/>
      <c r="AC30" s="4"/>
      <c r="AD30" s="4"/>
    </row>
    <row r="31" spans="1:30" ht="36">
      <c r="A31" s="110"/>
      <c r="B31" s="36" t="s">
        <v>76</v>
      </c>
      <c r="C31" s="61" t="s">
        <v>116</v>
      </c>
      <c r="D31" s="28">
        <v>0</v>
      </c>
      <c r="E31" s="29">
        <v>450</v>
      </c>
      <c r="F31" s="30">
        <f t="shared" si="0"/>
        <v>0</v>
      </c>
      <c r="G31" s="53"/>
      <c r="H31" s="53"/>
      <c r="I31" s="53"/>
      <c r="J31" s="53"/>
      <c r="K31" s="53"/>
      <c r="L31" s="53"/>
      <c r="M31" s="52">
        <v>1</v>
      </c>
      <c r="N31" s="53"/>
      <c r="O31" s="53"/>
      <c r="P31" s="53"/>
      <c r="Q31" s="53"/>
      <c r="R31" s="53"/>
      <c r="S31" s="53"/>
      <c r="T31" s="53"/>
      <c r="U31" s="52">
        <v>1</v>
      </c>
      <c r="V31" s="52">
        <v>1</v>
      </c>
      <c r="W31" s="52">
        <v>1</v>
      </c>
      <c r="X31" s="53"/>
      <c r="Y31" s="53"/>
      <c r="Z31" s="4"/>
      <c r="AA31" s="4"/>
      <c r="AB31" s="4"/>
      <c r="AC31" s="4"/>
      <c r="AD31" s="4"/>
    </row>
    <row r="32" spans="1:30" ht="54">
      <c r="A32" s="111"/>
      <c r="B32" s="36" t="s">
        <v>77</v>
      </c>
      <c r="C32" s="61" t="s">
        <v>117</v>
      </c>
      <c r="D32" s="28">
        <v>0</v>
      </c>
      <c r="E32" s="29">
        <v>350</v>
      </c>
      <c r="F32" s="30">
        <f t="shared" si="0"/>
        <v>0</v>
      </c>
      <c r="G32" s="53"/>
      <c r="H32" s="53"/>
      <c r="I32" s="53"/>
      <c r="J32" s="53"/>
      <c r="K32" s="53"/>
      <c r="L32" s="53"/>
      <c r="M32" s="53"/>
      <c r="N32" s="53"/>
      <c r="O32" s="52">
        <v>1</v>
      </c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4"/>
      <c r="AA32" s="4"/>
      <c r="AB32" s="4"/>
      <c r="AC32" s="4"/>
      <c r="AD32" s="4"/>
    </row>
    <row r="33" spans="1:30" ht="18">
      <c r="A33" s="4"/>
      <c r="B33" s="4"/>
      <c r="C33" s="4"/>
      <c r="D33" s="4"/>
      <c r="E33" s="4"/>
      <c r="F33" s="4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4"/>
      <c r="AA34" s="4"/>
      <c r="AB34" s="4"/>
      <c r="AC34" s="4"/>
      <c r="AD34" s="4"/>
    </row>
    <row r="35" spans="1:30" ht="18" customHeight="1">
      <c r="A35" s="119" t="s">
        <v>78</v>
      </c>
      <c r="B35" s="37"/>
      <c r="C35" s="38" t="s">
        <v>79</v>
      </c>
      <c r="D35" s="28">
        <v>0</v>
      </c>
      <c r="E35" s="37">
        <v>110</v>
      </c>
      <c r="F35" s="11">
        <f t="shared" ref="F35:F43" si="1">D35*E35</f>
        <v>0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4"/>
      <c r="AA35" s="4"/>
      <c r="AB35" s="4"/>
      <c r="AC35" s="4"/>
      <c r="AD35" s="4"/>
    </row>
    <row r="36" spans="1:30" ht="18" customHeight="1">
      <c r="A36" s="120"/>
      <c r="B36" s="4"/>
      <c r="C36" s="39" t="s">
        <v>80</v>
      </c>
      <c r="D36" s="28">
        <v>0</v>
      </c>
      <c r="E36" s="4">
        <v>110</v>
      </c>
      <c r="F36" s="12">
        <f t="shared" si="1"/>
        <v>0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4"/>
      <c r="AA36" s="4"/>
      <c r="AB36" s="4"/>
      <c r="AC36" s="4"/>
      <c r="AD36" s="4"/>
    </row>
    <row r="37" spans="1:30" ht="18" customHeight="1">
      <c r="A37" s="120"/>
      <c r="B37" s="4"/>
      <c r="C37" s="39" t="s">
        <v>179</v>
      </c>
      <c r="D37" s="28">
        <v>0</v>
      </c>
      <c r="E37" s="4">
        <v>170</v>
      </c>
      <c r="F37" s="12">
        <f t="shared" si="1"/>
        <v>0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2">
        <v>1</v>
      </c>
      <c r="U37" s="53"/>
      <c r="V37" s="53"/>
      <c r="W37" s="53"/>
      <c r="X37" s="53"/>
      <c r="Y37" s="53"/>
      <c r="Z37" s="4"/>
      <c r="AA37" s="4"/>
      <c r="AB37" s="4"/>
      <c r="AC37" s="4"/>
      <c r="AD37" s="4"/>
    </row>
    <row r="38" spans="1:30" ht="18" customHeight="1">
      <c r="A38" s="120"/>
      <c r="B38" s="4"/>
      <c r="C38" s="39" t="s">
        <v>81</v>
      </c>
      <c r="D38" s="28">
        <v>0</v>
      </c>
      <c r="E38" s="4">
        <v>120</v>
      </c>
      <c r="F38" s="12">
        <f t="shared" si="1"/>
        <v>0</v>
      </c>
      <c r="G38" s="53"/>
      <c r="H38" s="53"/>
      <c r="I38" s="52">
        <v>1</v>
      </c>
      <c r="J38" s="53"/>
      <c r="K38" s="53"/>
      <c r="L38" s="53"/>
      <c r="M38" s="53"/>
      <c r="N38" s="53"/>
      <c r="O38" s="52">
        <v>1</v>
      </c>
      <c r="P38" s="53"/>
      <c r="Q38" s="52">
        <v>1</v>
      </c>
      <c r="R38" s="52"/>
      <c r="S38" s="52">
        <v>1</v>
      </c>
      <c r="T38" s="53"/>
      <c r="U38" s="53"/>
      <c r="V38" s="53"/>
      <c r="W38" s="53"/>
      <c r="X38" s="53"/>
      <c r="Y38" s="53"/>
      <c r="Z38" s="4"/>
      <c r="AA38" s="4"/>
      <c r="AB38" s="4"/>
      <c r="AC38" s="4"/>
      <c r="AD38" s="4"/>
    </row>
    <row r="39" spans="1:30" ht="18" customHeight="1">
      <c r="A39" s="120"/>
      <c r="B39" s="4"/>
      <c r="C39" s="39" t="s">
        <v>82</v>
      </c>
      <c r="D39" s="28">
        <v>0</v>
      </c>
      <c r="E39" s="4">
        <v>140</v>
      </c>
      <c r="F39" s="12">
        <f t="shared" si="1"/>
        <v>0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4"/>
      <c r="AA39" s="4"/>
      <c r="AB39" s="4"/>
      <c r="AC39" s="4"/>
      <c r="AD39" s="4"/>
    </row>
    <row r="40" spans="1:30" ht="18" customHeight="1">
      <c r="A40" s="120"/>
      <c r="B40" s="4"/>
      <c r="C40" s="39" t="s">
        <v>83</v>
      </c>
      <c r="D40" s="28">
        <v>0</v>
      </c>
      <c r="E40" s="4">
        <v>110</v>
      </c>
      <c r="F40" s="12">
        <f t="shared" si="1"/>
        <v>0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2">
        <v>1</v>
      </c>
      <c r="T40" s="53"/>
      <c r="U40" s="53"/>
      <c r="V40" s="53"/>
      <c r="W40" s="53"/>
      <c r="X40" s="53"/>
      <c r="Y40" s="53"/>
      <c r="Z40" s="4"/>
      <c r="AA40" s="4"/>
      <c r="AB40" s="4"/>
      <c r="AC40" s="4"/>
      <c r="AD40" s="4"/>
    </row>
    <row r="41" spans="1:30" ht="18" customHeight="1">
      <c r="A41" s="120"/>
      <c r="B41" s="4"/>
      <c r="C41" s="39" t="s">
        <v>84</v>
      </c>
      <c r="D41" s="28">
        <v>0</v>
      </c>
      <c r="E41" s="4">
        <v>130</v>
      </c>
      <c r="F41" s="12">
        <f t="shared" si="1"/>
        <v>0</v>
      </c>
      <c r="G41" s="53"/>
      <c r="H41" s="53"/>
      <c r="I41" s="53"/>
      <c r="J41" s="53"/>
      <c r="K41" s="52">
        <v>1</v>
      </c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4"/>
      <c r="AA41" s="4"/>
      <c r="AB41" s="4"/>
      <c r="AC41" s="4"/>
      <c r="AD41" s="4"/>
    </row>
    <row r="42" spans="1:30" ht="18" customHeight="1">
      <c r="A42" s="120"/>
      <c r="B42" s="4"/>
      <c r="C42" s="39" t="s">
        <v>85</v>
      </c>
      <c r="D42" s="28">
        <v>0</v>
      </c>
      <c r="E42" s="4">
        <v>180</v>
      </c>
      <c r="F42" s="12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20"/>
      <c r="B43" s="4"/>
      <c r="C43" s="39" t="s">
        <v>180</v>
      </c>
      <c r="D43" s="28">
        <v>0</v>
      </c>
      <c r="E43" s="4">
        <v>100</v>
      </c>
      <c r="F43" s="18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4"/>
      <c r="B46" s="4"/>
      <c r="C46" s="4"/>
      <c r="D46" s="4" t="s">
        <v>86</v>
      </c>
      <c r="E46" s="4"/>
      <c r="F46" s="4">
        <f>SUM(SUM(F12:F43))</f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8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8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8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8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8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8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8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8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8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8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8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8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8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8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8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8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8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8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spans="1:30" ht="18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spans="1:30" ht="18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spans="1:30" ht="18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spans="1:30" ht="18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spans="1:30" ht="18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spans="1:30" ht="18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spans="1:30" ht="18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spans="1:30" ht="18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spans="1:30" ht="18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spans="1:30" ht="18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spans="1:30" ht="18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spans="1:30" ht="18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spans="1:30" ht="18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spans="1:30" ht="18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spans="1:30" ht="18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spans="1:30" ht="18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spans="1:30" ht="18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spans="1:30" ht="18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spans="1:30" ht="18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  <row r="944" spans="1:30" ht="18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</row>
    <row r="945" spans="1:30" ht="18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</row>
    <row r="946" spans="1:30" ht="18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</row>
    <row r="947" spans="1:30" ht="18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</row>
    <row r="948" spans="1:30" ht="18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</row>
    <row r="949" spans="1:30" ht="18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</row>
    <row r="950" spans="1:30" ht="18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</row>
    <row r="951" spans="1:30" ht="18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</row>
    <row r="952" spans="1:30" ht="18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</row>
    <row r="953" spans="1:30" ht="18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</row>
    <row r="954" spans="1:30" ht="18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</row>
    <row r="955" spans="1:30" ht="18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</row>
    <row r="956" spans="1:30" ht="18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</row>
    <row r="957" spans="1:30" ht="18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</row>
    <row r="958" spans="1:30" ht="18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</row>
    <row r="959" spans="1:30" ht="18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</row>
    <row r="960" spans="1:30" ht="18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</row>
    <row r="961" spans="1:30" ht="18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</row>
    <row r="962" spans="1:30" ht="18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</row>
    <row r="963" spans="1:30" ht="18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</row>
    <row r="964" spans="1:30" ht="18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</row>
    <row r="965" spans="1:30" ht="18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</row>
    <row r="966" spans="1:30" ht="18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</row>
    <row r="967" spans="1:30" ht="18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</row>
    <row r="968" spans="1:30" ht="18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</row>
    <row r="969" spans="1:30" ht="18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</row>
    <row r="970" spans="1:30" ht="18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</row>
    <row r="971" spans="1:30" ht="18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</row>
    <row r="972" spans="1:30" ht="18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</row>
    <row r="973" spans="1:30" ht="18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</row>
    <row r="974" spans="1:30" ht="18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</row>
    <row r="975" spans="1:30" ht="18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</row>
    <row r="976" spans="1:30" ht="18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</row>
    <row r="977" spans="1:30" ht="18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</row>
    <row r="978" spans="1:30" ht="18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</row>
    <row r="979" spans="1:30" ht="18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</row>
    <row r="980" spans="1:30" ht="18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</row>
    <row r="981" spans="1:30" ht="18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</row>
    <row r="982" spans="1:30" ht="18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</row>
    <row r="983" spans="1:30" ht="18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</row>
    <row r="984" spans="1:30" ht="18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</row>
    <row r="985" spans="1:30" ht="18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</row>
    <row r="986" spans="1:30" ht="18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</row>
    <row r="987" spans="1:30" ht="18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</row>
  </sheetData>
  <autoFilter ref="C10:F10"/>
  <mergeCells count="12">
    <mergeCell ref="A28:A32"/>
    <mergeCell ref="A35:A43"/>
    <mergeCell ref="A5:E5"/>
    <mergeCell ref="A7:D7"/>
    <mergeCell ref="A12:A13"/>
    <mergeCell ref="A14:A16"/>
    <mergeCell ref="A17:A21"/>
    <mergeCell ref="A22:A27"/>
    <mergeCell ref="A2:D2"/>
    <mergeCell ref="A3:D3"/>
    <mergeCell ref="A4:D4"/>
    <mergeCell ref="A6:D6"/>
  </mergeCells>
  <pageMargins left="0.75" right="0.75" top="1" bottom="1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FF"/>
    <pageSetUpPr fitToPage="1"/>
  </sheetPr>
  <dimension ref="A1:AD987"/>
  <sheetViews>
    <sheetView zoomScale="70" zoomScaleNormal="70" workbookViewId="0">
      <pane xSplit="6" topLeftCell="G1" activePane="topRight" state="frozen"/>
      <selection pane="topRight" activeCell="E38" sqref="E38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0.85546875" customWidth="1"/>
    <col min="4" max="4" width="9.140625" customWidth="1"/>
    <col min="5" max="5" width="11" customWidth="1"/>
    <col min="6" max="6" width="12.7109375" customWidth="1"/>
    <col min="7" max="8" width="8.7109375" customWidth="1"/>
    <col min="9" max="9" width="26.7109375" customWidth="1"/>
    <col min="10" max="10" width="8.7109375" customWidth="1"/>
    <col min="11" max="11" width="13.5703125" customWidth="1"/>
    <col min="12" max="13" width="8.7109375" customWidth="1"/>
    <col min="14" max="14" width="16.140625" customWidth="1"/>
    <col min="15" max="22" width="8.7109375" customWidth="1"/>
    <col min="23" max="23" width="14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12" t="s">
        <v>19</v>
      </c>
      <c r="B2" s="97"/>
      <c r="C2" s="97"/>
      <c r="D2" s="98"/>
      <c r="E2" s="4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13" t="s">
        <v>102</v>
      </c>
      <c r="B3" s="100"/>
      <c r="C3" s="100"/>
      <c r="D3" s="101"/>
      <c r="E3" s="4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13" t="s">
        <v>20</v>
      </c>
      <c r="B4" s="100"/>
      <c r="C4" s="100"/>
      <c r="D4" s="101"/>
      <c r="E4" s="4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99" t="s">
        <v>181</v>
      </c>
      <c r="B5" s="100"/>
      <c r="C5" s="100"/>
      <c r="D5" s="100"/>
      <c r="E5" s="10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13" t="s">
        <v>149</v>
      </c>
      <c r="B6" s="100"/>
      <c r="C6" s="100"/>
      <c r="D6" s="101"/>
      <c r="E6" s="4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14" t="s">
        <v>21</v>
      </c>
      <c r="B7" s="103"/>
      <c r="C7" s="103"/>
      <c r="D7" s="104"/>
      <c r="E7" s="4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3.25" customHeight="1">
      <c r="A9" s="43" t="s">
        <v>93</v>
      </c>
      <c r="B9" s="44"/>
      <c r="C9" s="45"/>
      <c r="D9" s="90" t="s">
        <v>5</v>
      </c>
      <c r="E9" s="46"/>
      <c r="F9" s="11" t="s">
        <v>23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7"/>
      <c r="B10" s="48"/>
      <c r="C10" s="49"/>
      <c r="D10" s="16">
        <v>1</v>
      </c>
      <c r="E10" s="50"/>
      <c r="F10" s="18"/>
      <c r="G10" s="52" t="s">
        <v>24</v>
      </c>
      <c r="H10" s="52" t="s">
        <v>25</v>
      </c>
      <c r="I10" s="52" t="s">
        <v>26</v>
      </c>
      <c r="J10" s="52" t="s">
        <v>29</v>
      </c>
      <c r="K10" s="52" t="s">
        <v>30</v>
      </c>
      <c r="L10" s="52" t="s">
        <v>28</v>
      </c>
      <c r="M10" s="52" t="s">
        <v>31</v>
      </c>
      <c r="N10" s="52" t="s">
        <v>32</v>
      </c>
      <c r="O10" s="56" t="s">
        <v>33</v>
      </c>
      <c r="P10" s="52" t="s">
        <v>35</v>
      </c>
      <c r="Q10" s="52" t="s">
        <v>36</v>
      </c>
      <c r="R10" s="52" t="s">
        <v>94</v>
      </c>
      <c r="S10" s="52" t="s">
        <v>34</v>
      </c>
      <c r="T10" s="52" t="s">
        <v>38</v>
      </c>
      <c r="U10" s="52" t="s">
        <v>39</v>
      </c>
      <c r="V10" s="52" t="s">
        <v>92</v>
      </c>
      <c r="W10" s="52" t="s">
        <v>90</v>
      </c>
      <c r="X10" s="53"/>
      <c r="Y10" s="53"/>
      <c r="Z10" s="4"/>
      <c r="AA10" s="4"/>
      <c r="AB10" s="4"/>
      <c r="AC10" s="4"/>
      <c r="AD10" s="4"/>
    </row>
    <row r="11" spans="1:30" ht="21.75" hidden="1" customHeight="1">
      <c r="A11" s="20"/>
      <c r="B11" s="21" t="s">
        <v>42</v>
      </c>
      <c r="C11" s="22"/>
      <c r="D11" s="23"/>
      <c r="E11" s="24"/>
      <c r="F11" s="25">
        <f>SUM(D11)</f>
        <v>0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4"/>
      <c r="AA11" s="4"/>
      <c r="AB11" s="4"/>
      <c r="AC11" s="4"/>
      <c r="AD11" s="4"/>
    </row>
    <row r="12" spans="1:30" ht="21.75" customHeight="1">
      <c r="A12" s="115" t="s">
        <v>43</v>
      </c>
      <c r="B12" s="26" t="s">
        <v>44</v>
      </c>
      <c r="C12" s="27" t="s">
        <v>46</v>
      </c>
      <c r="D12" s="28">
        <v>0</v>
      </c>
      <c r="E12" s="29">
        <v>120</v>
      </c>
      <c r="F12" s="30">
        <f t="shared" ref="F12:F32" si="0">D12*E12</f>
        <v>0</v>
      </c>
      <c r="G12" s="53"/>
      <c r="H12" s="53"/>
      <c r="I12" s="53"/>
      <c r="J12" s="53"/>
      <c r="K12" s="53"/>
      <c r="L12" s="53"/>
      <c r="M12" s="53"/>
      <c r="N12" s="53"/>
      <c r="O12" s="53"/>
      <c r="P12" s="52">
        <v>1</v>
      </c>
      <c r="Q12" s="53"/>
      <c r="R12" s="53"/>
      <c r="S12" s="53"/>
      <c r="T12" s="53"/>
      <c r="U12" s="53"/>
      <c r="V12" s="53"/>
      <c r="W12" s="53"/>
      <c r="X12" s="53"/>
      <c r="Y12" s="53"/>
      <c r="Z12" s="4"/>
      <c r="AA12" s="4"/>
      <c r="AB12" s="4"/>
      <c r="AC12" s="4"/>
      <c r="AD12" s="4"/>
    </row>
    <row r="13" spans="1:30" s="57" customFormat="1" ht="18">
      <c r="A13" s="116"/>
      <c r="B13" s="26" t="s">
        <v>45</v>
      </c>
      <c r="C13" s="27" t="s">
        <v>151</v>
      </c>
      <c r="D13" s="28">
        <v>0</v>
      </c>
      <c r="E13" s="29">
        <v>120</v>
      </c>
      <c r="F13" s="30">
        <f t="shared" si="0"/>
        <v>0</v>
      </c>
      <c r="G13" s="53"/>
      <c r="H13" s="53"/>
      <c r="I13" s="53"/>
      <c r="J13" s="53"/>
      <c r="K13" s="53"/>
      <c r="L13" s="53"/>
      <c r="M13" s="53"/>
      <c r="N13" s="53"/>
      <c r="O13" s="53"/>
      <c r="P13" s="52"/>
      <c r="Q13" s="53"/>
      <c r="R13" s="53"/>
      <c r="S13" s="53"/>
      <c r="T13" s="53"/>
      <c r="U13" s="53"/>
      <c r="V13" s="53"/>
      <c r="W13" s="53"/>
      <c r="X13" s="53"/>
      <c r="Y13" s="53"/>
      <c r="Z13" s="4"/>
      <c r="AA13" s="4"/>
      <c r="AB13" s="4"/>
      <c r="AC13" s="4"/>
      <c r="AD13" s="4"/>
    </row>
    <row r="14" spans="1:30" ht="21.75" customHeight="1">
      <c r="A14" s="117" t="s">
        <v>48</v>
      </c>
      <c r="B14" s="31" t="s">
        <v>49</v>
      </c>
      <c r="C14" s="58" t="s">
        <v>53</v>
      </c>
      <c r="D14" s="28">
        <v>0</v>
      </c>
      <c r="E14" s="29">
        <v>200</v>
      </c>
      <c r="F14" s="30">
        <f t="shared" si="0"/>
        <v>0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4"/>
      <c r="AA14" s="4"/>
      <c r="AB14" s="4"/>
      <c r="AC14" s="4"/>
      <c r="AD14" s="4"/>
    </row>
    <row r="15" spans="1:30" ht="21.75" customHeight="1">
      <c r="A15" s="121"/>
      <c r="B15" s="31" t="s">
        <v>51</v>
      </c>
      <c r="C15" s="58" t="s">
        <v>156</v>
      </c>
      <c r="D15" s="28">
        <v>0</v>
      </c>
      <c r="E15" s="29">
        <v>200</v>
      </c>
      <c r="F15" s="30">
        <f t="shared" si="0"/>
        <v>0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4"/>
      <c r="AA15" s="4"/>
      <c r="AB15" s="4"/>
      <c r="AC15" s="4"/>
      <c r="AD15" s="4"/>
    </row>
    <row r="16" spans="1:30" ht="39" customHeight="1">
      <c r="A16" s="121"/>
      <c r="B16" s="31" t="s">
        <v>52</v>
      </c>
      <c r="C16" s="58" t="s">
        <v>115</v>
      </c>
      <c r="D16" s="28">
        <v>0</v>
      </c>
      <c r="E16" s="29">
        <v>110</v>
      </c>
      <c r="F16" s="30">
        <f t="shared" si="0"/>
        <v>0</v>
      </c>
      <c r="G16" s="53"/>
      <c r="H16" s="53"/>
      <c r="I16" s="53"/>
      <c r="J16" s="53"/>
      <c r="K16" s="53"/>
      <c r="L16" s="52">
        <v>1</v>
      </c>
      <c r="M16" s="53"/>
      <c r="N16" s="53"/>
      <c r="O16" s="53"/>
      <c r="P16" s="53"/>
      <c r="Q16" s="53"/>
      <c r="R16" s="52"/>
      <c r="S16" s="53"/>
      <c r="T16" s="53"/>
      <c r="U16" s="53"/>
      <c r="V16" s="52">
        <v>1</v>
      </c>
      <c r="W16" s="53"/>
      <c r="X16" s="53"/>
      <c r="Y16" s="53"/>
      <c r="Z16" s="4"/>
      <c r="AA16" s="4"/>
      <c r="AB16" s="4"/>
      <c r="AC16" s="4"/>
      <c r="AD16" s="4"/>
    </row>
    <row r="17" spans="1:30" ht="21.75" customHeight="1">
      <c r="A17" s="115" t="s">
        <v>54</v>
      </c>
      <c r="B17" s="26" t="s">
        <v>55</v>
      </c>
      <c r="C17" s="33" t="s">
        <v>204</v>
      </c>
      <c r="D17" s="28">
        <v>0</v>
      </c>
      <c r="E17" s="29">
        <v>240</v>
      </c>
      <c r="F17" s="30">
        <f t="shared" si="0"/>
        <v>0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2">
        <v>1</v>
      </c>
      <c r="S17" s="53"/>
      <c r="T17" s="52">
        <v>1</v>
      </c>
      <c r="U17" s="53"/>
      <c r="V17" s="53"/>
      <c r="W17" s="53"/>
      <c r="X17" s="53"/>
      <c r="Y17" s="53"/>
      <c r="Z17" s="4"/>
      <c r="AA17" s="4"/>
      <c r="AB17" s="4"/>
      <c r="AC17" s="4"/>
      <c r="AD17" s="4"/>
    </row>
    <row r="18" spans="1:30" ht="21.75" customHeight="1">
      <c r="A18" s="110"/>
      <c r="B18" s="26" t="s">
        <v>56</v>
      </c>
      <c r="C18" s="126" t="s">
        <v>176</v>
      </c>
      <c r="D18" s="28">
        <v>0</v>
      </c>
      <c r="E18" s="29">
        <v>290</v>
      </c>
      <c r="F18" s="30">
        <f t="shared" si="0"/>
        <v>0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2"/>
      <c r="U18" s="53"/>
      <c r="V18" s="53"/>
      <c r="W18" s="53"/>
      <c r="X18" s="53"/>
      <c r="Y18" s="53"/>
      <c r="Z18" s="4"/>
      <c r="AA18" s="4"/>
      <c r="AB18" s="4"/>
      <c r="AC18" s="4"/>
      <c r="AD18" s="4"/>
    </row>
    <row r="19" spans="1:30" ht="21.75" customHeight="1">
      <c r="A19" s="110"/>
      <c r="B19" s="26" t="s">
        <v>57</v>
      </c>
      <c r="C19" s="27" t="s">
        <v>205</v>
      </c>
      <c r="D19" s="28">
        <v>0</v>
      </c>
      <c r="E19" s="29">
        <v>240</v>
      </c>
      <c r="F19" s="30">
        <f t="shared" si="0"/>
        <v>0</v>
      </c>
      <c r="G19" s="53"/>
      <c r="H19" s="53"/>
      <c r="I19" s="53"/>
      <c r="J19" s="53"/>
      <c r="K19" s="53"/>
      <c r="L19" s="52">
        <v>1</v>
      </c>
      <c r="M19" s="53"/>
      <c r="N19" s="53"/>
      <c r="O19" s="53"/>
      <c r="P19" s="53"/>
      <c r="Q19" s="53"/>
      <c r="R19" s="53"/>
      <c r="S19" s="53"/>
      <c r="T19" s="53"/>
      <c r="U19" s="53"/>
      <c r="V19" s="52">
        <v>1</v>
      </c>
      <c r="W19" s="53"/>
      <c r="X19" s="53"/>
      <c r="Y19" s="53"/>
      <c r="Z19" s="4"/>
      <c r="AA19" s="4"/>
      <c r="AB19" s="4"/>
      <c r="AC19" s="4"/>
      <c r="AD19" s="4"/>
    </row>
    <row r="20" spans="1:30" ht="21.75" customHeight="1">
      <c r="A20" s="110"/>
      <c r="B20" s="26" t="s">
        <v>58</v>
      </c>
      <c r="C20" s="27" t="s">
        <v>206</v>
      </c>
      <c r="D20" s="28">
        <v>0</v>
      </c>
      <c r="E20" s="29">
        <v>230</v>
      </c>
      <c r="F20" s="30">
        <f t="shared" si="0"/>
        <v>0</v>
      </c>
      <c r="G20" s="53"/>
      <c r="H20" s="53"/>
      <c r="I20" s="53"/>
      <c r="J20" s="53"/>
      <c r="K20" s="53"/>
      <c r="L20" s="53"/>
      <c r="M20" s="53"/>
      <c r="N20" s="53"/>
      <c r="O20" s="53"/>
      <c r="P20" s="52"/>
      <c r="Q20" s="53"/>
      <c r="R20" s="53"/>
      <c r="S20" s="53"/>
      <c r="T20" s="53"/>
      <c r="U20" s="53"/>
      <c r="V20" s="53"/>
      <c r="W20" s="53"/>
      <c r="X20" s="53"/>
      <c r="Y20" s="53"/>
      <c r="Z20" s="4"/>
      <c r="AA20" s="4"/>
      <c r="AB20" s="4"/>
      <c r="AC20" s="4"/>
      <c r="AD20" s="4"/>
    </row>
    <row r="21" spans="1:30" ht="21.75" customHeight="1">
      <c r="A21" s="111"/>
      <c r="B21" s="26" t="s">
        <v>59</v>
      </c>
      <c r="C21" s="126" t="s">
        <v>178</v>
      </c>
      <c r="D21" s="28">
        <v>0</v>
      </c>
      <c r="E21" s="29">
        <v>270</v>
      </c>
      <c r="F21" s="30">
        <f t="shared" si="0"/>
        <v>0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4"/>
      <c r="AA21" s="4"/>
      <c r="AB21" s="4"/>
      <c r="AC21" s="4"/>
      <c r="AD21" s="4"/>
    </row>
    <row r="22" spans="1:30" ht="18" customHeight="1">
      <c r="A22" s="118" t="s">
        <v>60</v>
      </c>
      <c r="B22" s="31" t="s">
        <v>61</v>
      </c>
      <c r="C22" s="32" t="s">
        <v>159</v>
      </c>
      <c r="D22" s="28">
        <v>0</v>
      </c>
      <c r="E22" s="34">
        <v>50</v>
      </c>
      <c r="F22" s="30">
        <f t="shared" si="0"/>
        <v>0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35"/>
      <c r="AA22" s="35"/>
      <c r="AB22" s="35"/>
      <c r="AC22" s="35"/>
      <c r="AD22" s="35"/>
    </row>
    <row r="23" spans="1:30" ht="18" customHeight="1">
      <c r="A23" s="110"/>
      <c r="B23" s="31" t="s">
        <v>62</v>
      </c>
      <c r="C23" s="32" t="s">
        <v>63</v>
      </c>
      <c r="D23" s="28">
        <v>0</v>
      </c>
      <c r="E23" s="34">
        <v>50</v>
      </c>
      <c r="F23" s="30">
        <f t="shared" si="0"/>
        <v>0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4"/>
      <c r="AA23" s="4"/>
      <c r="AB23" s="4"/>
      <c r="AC23" s="4"/>
      <c r="AD23" s="4"/>
    </row>
    <row r="24" spans="1:30" ht="18" customHeight="1">
      <c r="A24" s="110"/>
      <c r="B24" s="31" t="s">
        <v>64</v>
      </c>
      <c r="C24" s="32" t="s">
        <v>65</v>
      </c>
      <c r="D24" s="28">
        <v>0</v>
      </c>
      <c r="E24" s="29">
        <v>50</v>
      </c>
      <c r="F24" s="30">
        <f t="shared" si="0"/>
        <v>0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4"/>
      <c r="AA24" s="4"/>
      <c r="AB24" s="4"/>
      <c r="AC24" s="4"/>
      <c r="AD24" s="4"/>
    </row>
    <row r="25" spans="1:30" ht="18" customHeight="1">
      <c r="A25" s="110"/>
      <c r="B25" s="31" t="s">
        <v>66</v>
      </c>
      <c r="C25" s="32" t="s">
        <v>67</v>
      </c>
      <c r="D25" s="28">
        <v>0</v>
      </c>
      <c r="E25" s="29">
        <v>70</v>
      </c>
      <c r="F25" s="30">
        <f t="shared" si="0"/>
        <v>0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4"/>
      <c r="AA25" s="4"/>
      <c r="AB25" s="4"/>
      <c r="AC25" s="4"/>
      <c r="AD25" s="4"/>
    </row>
    <row r="26" spans="1:30" ht="18" customHeight="1">
      <c r="A26" s="110"/>
      <c r="B26" s="31" t="s">
        <v>68</v>
      </c>
      <c r="C26" s="32" t="s">
        <v>69</v>
      </c>
      <c r="D26" s="28">
        <v>0</v>
      </c>
      <c r="E26" s="29">
        <v>70</v>
      </c>
      <c r="F26" s="30">
        <f t="shared" si="0"/>
        <v>0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4"/>
      <c r="AA26" s="4"/>
      <c r="AB26" s="4"/>
      <c r="AC26" s="4"/>
      <c r="AD26" s="4"/>
    </row>
    <row r="27" spans="1:30" ht="18" customHeight="1">
      <c r="A27" s="110"/>
      <c r="B27" s="31" t="s">
        <v>70</v>
      </c>
      <c r="C27" s="32" t="s">
        <v>71</v>
      </c>
      <c r="D27" s="28">
        <v>0</v>
      </c>
      <c r="E27" s="29">
        <v>70</v>
      </c>
      <c r="F27" s="30">
        <f t="shared" si="0"/>
        <v>0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4"/>
      <c r="AA27" s="4"/>
      <c r="AB27" s="4"/>
      <c r="AC27" s="4"/>
      <c r="AD27" s="4"/>
    </row>
    <row r="28" spans="1:30" ht="36">
      <c r="A28" s="109" t="s">
        <v>72</v>
      </c>
      <c r="B28" s="36" t="s">
        <v>73</v>
      </c>
      <c r="C28" s="61" t="s">
        <v>168</v>
      </c>
      <c r="D28" s="28">
        <v>0</v>
      </c>
      <c r="E28" s="29">
        <v>350</v>
      </c>
      <c r="F28" s="30">
        <f t="shared" si="0"/>
        <v>0</v>
      </c>
      <c r="G28" s="53"/>
      <c r="H28" s="53"/>
      <c r="I28" s="52">
        <v>1</v>
      </c>
      <c r="J28" s="53"/>
      <c r="K28" s="53"/>
      <c r="L28" s="53"/>
      <c r="M28" s="53"/>
      <c r="N28" s="52">
        <v>1</v>
      </c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4"/>
      <c r="AA28" s="4"/>
      <c r="AB28" s="4"/>
      <c r="AC28" s="4"/>
      <c r="AD28" s="4"/>
    </row>
    <row r="29" spans="1:30" ht="54">
      <c r="A29" s="110"/>
      <c r="B29" s="36" t="s">
        <v>74</v>
      </c>
      <c r="C29" s="61" t="s">
        <v>170</v>
      </c>
      <c r="D29" s="28">
        <v>0</v>
      </c>
      <c r="E29" s="29">
        <v>350</v>
      </c>
      <c r="F29" s="30">
        <f t="shared" si="0"/>
        <v>0</v>
      </c>
      <c r="G29" s="53"/>
      <c r="H29" s="53"/>
      <c r="I29" s="53"/>
      <c r="J29" s="52">
        <v>1</v>
      </c>
      <c r="K29" s="53"/>
      <c r="L29" s="53"/>
      <c r="M29" s="53"/>
      <c r="N29" s="53"/>
      <c r="O29" s="53"/>
      <c r="P29" s="53"/>
      <c r="Q29" s="52">
        <v>1</v>
      </c>
      <c r="R29" s="53"/>
      <c r="S29" s="53"/>
      <c r="T29" s="53"/>
      <c r="U29" s="53"/>
      <c r="V29" s="53"/>
      <c r="W29" s="53"/>
      <c r="X29" s="53"/>
      <c r="Y29" s="53"/>
      <c r="Z29" s="4"/>
      <c r="AA29" s="4"/>
      <c r="AB29" s="4"/>
      <c r="AC29" s="4"/>
      <c r="AD29" s="4"/>
    </row>
    <row r="30" spans="1:30" ht="36">
      <c r="A30" s="110"/>
      <c r="B30" s="36" t="s">
        <v>75</v>
      </c>
      <c r="C30" s="61" t="s">
        <v>169</v>
      </c>
      <c r="D30" s="28">
        <v>0</v>
      </c>
      <c r="E30" s="29">
        <v>350</v>
      </c>
      <c r="F30" s="30">
        <f t="shared" si="0"/>
        <v>0</v>
      </c>
      <c r="G30" s="53"/>
      <c r="H30" s="53"/>
      <c r="I30" s="53"/>
      <c r="J30" s="53"/>
      <c r="K30" s="52">
        <v>1</v>
      </c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4"/>
      <c r="AA30" s="4"/>
      <c r="AB30" s="4"/>
      <c r="AC30" s="4"/>
      <c r="AD30" s="4"/>
    </row>
    <row r="31" spans="1:30" ht="54">
      <c r="A31" s="110"/>
      <c r="B31" s="36" t="s">
        <v>76</v>
      </c>
      <c r="C31" s="61" t="s">
        <v>146</v>
      </c>
      <c r="D31" s="28">
        <v>0</v>
      </c>
      <c r="E31" s="29">
        <v>450</v>
      </c>
      <c r="F31" s="30">
        <f t="shared" si="0"/>
        <v>0</v>
      </c>
      <c r="G31" s="52">
        <v>3</v>
      </c>
      <c r="H31" s="52">
        <v>1</v>
      </c>
      <c r="I31" s="53"/>
      <c r="J31" s="53"/>
      <c r="K31" s="53"/>
      <c r="L31" s="53"/>
      <c r="M31" s="52">
        <v>1</v>
      </c>
      <c r="N31" s="53"/>
      <c r="O31" s="53"/>
      <c r="P31" s="53"/>
      <c r="Q31" s="53"/>
      <c r="R31" s="53"/>
      <c r="S31" s="53"/>
      <c r="T31" s="53"/>
      <c r="U31" s="52">
        <v>1</v>
      </c>
      <c r="V31" s="53"/>
      <c r="W31" s="53"/>
      <c r="X31" s="53"/>
      <c r="Y31" s="53"/>
      <c r="Z31" s="4"/>
      <c r="AA31" s="4"/>
      <c r="AB31" s="4"/>
      <c r="AC31" s="4"/>
      <c r="AD31" s="4"/>
    </row>
    <row r="32" spans="1:30" ht="36">
      <c r="A32" s="111"/>
      <c r="B32" s="36" t="s">
        <v>77</v>
      </c>
      <c r="C32" s="61" t="s">
        <v>177</v>
      </c>
      <c r="D32" s="28">
        <v>0</v>
      </c>
      <c r="E32" s="29">
        <v>350</v>
      </c>
      <c r="F32" s="30">
        <f t="shared" si="0"/>
        <v>0</v>
      </c>
      <c r="G32" s="53"/>
      <c r="H32" s="53"/>
      <c r="I32" s="53"/>
      <c r="J32" s="53"/>
      <c r="K32" s="53"/>
      <c r="L32" s="53"/>
      <c r="M32" s="53"/>
      <c r="N32" s="53"/>
      <c r="O32" s="52">
        <v>1</v>
      </c>
      <c r="P32" s="53"/>
      <c r="Q32" s="53"/>
      <c r="R32" s="53"/>
      <c r="S32" s="52">
        <v>1</v>
      </c>
      <c r="T32" s="53"/>
      <c r="U32" s="53"/>
      <c r="V32" s="53"/>
      <c r="W32" s="53"/>
      <c r="X32" s="53"/>
      <c r="Y32" s="53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4"/>
      <c r="AA34" s="4"/>
      <c r="AB34" s="4"/>
      <c r="AC34" s="4"/>
      <c r="AD34" s="4"/>
    </row>
    <row r="35" spans="1:30" ht="18" customHeight="1">
      <c r="A35" s="119" t="s">
        <v>78</v>
      </c>
      <c r="B35" s="37"/>
      <c r="C35" s="38" t="s">
        <v>79</v>
      </c>
      <c r="D35" s="28">
        <v>0</v>
      </c>
      <c r="E35" s="37">
        <v>110</v>
      </c>
      <c r="F35" s="11">
        <f t="shared" ref="F35:F43" si="1">D35*E35</f>
        <v>0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2">
        <v>1</v>
      </c>
      <c r="X35" s="53"/>
      <c r="Y35" s="53"/>
      <c r="Z35" s="4"/>
      <c r="AA35" s="4"/>
      <c r="AB35" s="4"/>
      <c r="AC35" s="4"/>
      <c r="AD35" s="4"/>
    </row>
    <row r="36" spans="1:30" ht="18" customHeight="1">
      <c r="A36" s="120"/>
      <c r="B36" s="4"/>
      <c r="C36" s="39" t="s">
        <v>80</v>
      </c>
      <c r="D36" s="28">
        <v>0</v>
      </c>
      <c r="E36" s="4">
        <v>110</v>
      </c>
      <c r="F36" s="12">
        <f t="shared" si="1"/>
        <v>0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4"/>
      <c r="AA36" s="4"/>
      <c r="AB36" s="4"/>
      <c r="AC36" s="4"/>
      <c r="AD36" s="4"/>
    </row>
    <row r="37" spans="1:30" ht="18" customHeight="1">
      <c r="A37" s="120"/>
      <c r="B37" s="4"/>
      <c r="C37" s="39" t="s">
        <v>179</v>
      </c>
      <c r="D37" s="28">
        <v>0</v>
      </c>
      <c r="E37" s="4">
        <v>170</v>
      </c>
      <c r="F37" s="12">
        <f t="shared" si="1"/>
        <v>0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4"/>
      <c r="AA37" s="4"/>
      <c r="AB37" s="4"/>
      <c r="AC37" s="4"/>
      <c r="AD37" s="4"/>
    </row>
    <row r="38" spans="1:30" ht="18" customHeight="1">
      <c r="A38" s="120"/>
      <c r="B38" s="4"/>
      <c r="C38" s="39" t="s">
        <v>81</v>
      </c>
      <c r="D38" s="28">
        <v>0</v>
      </c>
      <c r="E38" s="4">
        <v>120</v>
      </c>
      <c r="F38" s="12">
        <f t="shared" si="1"/>
        <v>0</v>
      </c>
      <c r="G38" s="53"/>
      <c r="H38" s="53"/>
      <c r="I38" s="53"/>
      <c r="J38" s="53"/>
      <c r="K38" s="53"/>
      <c r="L38" s="53"/>
      <c r="M38" s="53"/>
      <c r="N38" s="53"/>
      <c r="O38" s="52">
        <v>1</v>
      </c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4"/>
      <c r="AA38" s="4"/>
      <c r="AB38" s="4"/>
      <c r="AC38" s="4"/>
      <c r="AD38" s="4"/>
    </row>
    <row r="39" spans="1:30" ht="18" customHeight="1">
      <c r="A39" s="120"/>
      <c r="B39" s="4"/>
      <c r="C39" s="39" t="s">
        <v>82</v>
      </c>
      <c r="D39" s="28">
        <v>0</v>
      </c>
      <c r="E39" s="4">
        <v>140</v>
      </c>
      <c r="F39" s="12">
        <f t="shared" si="1"/>
        <v>0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4"/>
      <c r="AA39" s="4"/>
      <c r="AB39" s="4"/>
      <c r="AC39" s="4"/>
      <c r="AD39" s="4"/>
    </row>
    <row r="40" spans="1:30" ht="18" customHeight="1">
      <c r="A40" s="120"/>
      <c r="B40" s="4"/>
      <c r="C40" s="39" t="s">
        <v>83</v>
      </c>
      <c r="D40" s="28">
        <v>0</v>
      </c>
      <c r="E40" s="4">
        <v>110</v>
      </c>
      <c r="F40" s="12">
        <f t="shared" si="1"/>
        <v>0</v>
      </c>
      <c r="G40" s="53"/>
      <c r="H40" s="53"/>
      <c r="I40" s="53"/>
      <c r="J40" s="53"/>
      <c r="K40" s="53"/>
      <c r="L40" s="53"/>
      <c r="M40" s="53"/>
      <c r="N40" s="53"/>
      <c r="O40" s="52"/>
      <c r="P40" s="53"/>
      <c r="Q40" s="53"/>
      <c r="R40" s="53"/>
      <c r="S40" s="53"/>
      <c r="T40" s="52">
        <v>1</v>
      </c>
      <c r="U40" s="53"/>
      <c r="V40" s="53"/>
      <c r="W40" s="53"/>
      <c r="X40" s="53"/>
      <c r="Y40" s="53"/>
      <c r="Z40" s="4"/>
      <c r="AA40" s="4"/>
      <c r="AB40" s="4"/>
      <c r="AC40" s="4"/>
      <c r="AD40" s="4"/>
    </row>
    <row r="41" spans="1:30" ht="18" customHeight="1">
      <c r="A41" s="120"/>
      <c r="B41" s="4"/>
      <c r="C41" s="39" t="s">
        <v>84</v>
      </c>
      <c r="D41" s="28">
        <v>0</v>
      </c>
      <c r="E41" s="4">
        <v>130</v>
      </c>
      <c r="F41" s="12">
        <f t="shared" si="1"/>
        <v>0</v>
      </c>
      <c r="G41" s="53"/>
      <c r="H41" s="53"/>
      <c r="I41" s="53"/>
      <c r="J41" s="53"/>
      <c r="K41" s="53"/>
      <c r="L41" s="52">
        <v>1</v>
      </c>
      <c r="M41" s="53"/>
      <c r="N41" s="53"/>
      <c r="O41" s="53"/>
      <c r="P41" s="53"/>
      <c r="Q41" s="52">
        <v>1</v>
      </c>
      <c r="R41" s="53"/>
      <c r="S41" s="53"/>
      <c r="T41" s="52"/>
      <c r="U41" s="53"/>
      <c r="V41" s="53"/>
      <c r="W41" s="53"/>
      <c r="X41" s="53"/>
      <c r="Y41" s="53"/>
      <c r="Z41" s="4"/>
      <c r="AA41" s="4"/>
      <c r="AB41" s="4"/>
      <c r="AC41" s="4"/>
      <c r="AD41" s="4"/>
    </row>
    <row r="42" spans="1:30" ht="18" customHeight="1">
      <c r="A42" s="120"/>
      <c r="B42" s="4"/>
      <c r="C42" s="39" t="s">
        <v>85</v>
      </c>
      <c r="D42" s="28">
        <v>0</v>
      </c>
      <c r="E42" s="4">
        <v>180</v>
      </c>
      <c r="F42" s="12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20"/>
      <c r="B43" s="4"/>
      <c r="C43" s="39" t="s">
        <v>180</v>
      </c>
      <c r="D43" s="28">
        <v>0</v>
      </c>
      <c r="E43" s="4">
        <v>100</v>
      </c>
      <c r="F43" s="18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4"/>
      <c r="B46" s="4"/>
      <c r="C46" s="4"/>
      <c r="D46" s="4" t="s">
        <v>86</v>
      </c>
      <c r="E46" s="4"/>
      <c r="F46" s="4">
        <f>SUM(SUM(F12:F43))</f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8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8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8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8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8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8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8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8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8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8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8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8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8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8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8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8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8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8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spans="1:30" ht="18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spans="1:30" ht="18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spans="1:30" ht="18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spans="1:30" ht="18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spans="1:30" ht="18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spans="1:30" ht="18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spans="1:30" ht="18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spans="1:30" ht="18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spans="1:30" ht="18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spans="1:30" ht="18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spans="1:30" ht="18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spans="1:30" ht="18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spans="1:30" ht="18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spans="1:30" ht="18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spans="1:30" ht="18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spans="1:30" ht="18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spans="1:30" ht="18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spans="1:30" ht="18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spans="1:30" ht="18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  <row r="944" spans="1:30" ht="18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</row>
    <row r="945" spans="1:30" ht="18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</row>
    <row r="946" spans="1:30" ht="18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</row>
    <row r="947" spans="1:30" ht="18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</row>
    <row r="948" spans="1:30" ht="18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</row>
    <row r="949" spans="1:30" ht="18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</row>
    <row r="950" spans="1:30" ht="18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</row>
    <row r="951" spans="1:30" ht="18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</row>
    <row r="952" spans="1:30" ht="18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</row>
    <row r="953" spans="1:30" ht="18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</row>
    <row r="954" spans="1:30" ht="18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</row>
    <row r="955" spans="1:30" ht="18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</row>
    <row r="956" spans="1:30" ht="18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</row>
    <row r="957" spans="1:30" ht="18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</row>
    <row r="958" spans="1:30" ht="18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</row>
    <row r="959" spans="1:30" ht="18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</row>
    <row r="960" spans="1:30" ht="18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</row>
    <row r="961" spans="1:30" ht="18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</row>
    <row r="962" spans="1:30" ht="18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</row>
    <row r="963" spans="1:30" ht="18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</row>
    <row r="964" spans="1:30" ht="18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</row>
    <row r="965" spans="1:30" ht="18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</row>
    <row r="966" spans="1:30" ht="18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</row>
    <row r="967" spans="1:30" ht="18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</row>
    <row r="968" spans="1:30" ht="18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</row>
    <row r="969" spans="1:30" ht="18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</row>
    <row r="970" spans="1:30" ht="18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</row>
    <row r="971" spans="1:30" ht="18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</row>
    <row r="972" spans="1:30" ht="18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</row>
    <row r="973" spans="1:30" ht="18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</row>
    <row r="974" spans="1:30" ht="18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</row>
    <row r="975" spans="1:30" ht="18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</row>
    <row r="976" spans="1:30" ht="18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</row>
    <row r="977" spans="1:30" ht="18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</row>
    <row r="978" spans="1:30" ht="18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</row>
    <row r="979" spans="1:30" ht="18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</row>
    <row r="980" spans="1:30" ht="18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</row>
    <row r="981" spans="1:30" ht="18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</row>
    <row r="982" spans="1:30" ht="18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</row>
    <row r="983" spans="1:30" ht="18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</row>
    <row r="984" spans="1:30" ht="18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</row>
    <row r="985" spans="1:30" ht="18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</row>
    <row r="986" spans="1:30" ht="18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</row>
    <row r="987" spans="1:30" ht="18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</row>
  </sheetData>
  <autoFilter ref="C10:F10"/>
  <mergeCells count="12">
    <mergeCell ref="A28:A32"/>
    <mergeCell ref="A35:A43"/>
    <mergeCell ref="A5:E5"/>
    <mergeCell ref="A7:D7"/>
    <mergeCell ref="A12:A13"/>
    <mergeCell ref="A14:A16"/>
    <mergeCell ref="A17:A21"/>
    <mergeCell ref="A22:A27"/>
    <mergeCell ref="A2:D2"/>
    <mergeCell ref="A3:D3"/>
    <mergeCell ref="A4:D4"/>
    <mergeCell ref="A6:D6"/>
  </mergeCells>
  <pageMargins left="0.75" right="0.75" top="1" bottom="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Меню на неделю общее</vt:lpstr>
      <vt:lpstr>ПН</vt:lpstr>
      <vt:lpstr>ВТ</vt:lpstr>
      <vt:lpstr>СР</vt:lpstr>
      <vt:lpstr>ЧТВ</vt:lpstr>
      <vt:lpstr>ПТН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412-2</dc:creator>
  <cp:lastModifiedBy>griba</cp:lastModifiedBy>
  <dcterms:created xsi:type="dcterms:W3CDTF">2024-10-28T11:11:16Z</dcterms:created>
  <dcterms:modified xsi:type="dcterms:W3CDTF">2025-12-25T09:44:59Z</dcterms:modified>
</cp:coreProperties>
</file>