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ba\Documents\"/>
    </mc:Choice>
  </mc:AlternateContent>
  <bookViews>
    <workbookView xWindow="-120" yWindow="-120" windowWidth="19440" windowHeight="15000" activeTab="1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6" l="1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14" i="6"/>
  <c r="F14" i="5"/>
  <c r="F14" i="4"/>
  <c r="F14" i="3"/>
  <c r="F14" i="2"/>
  <c r="F16" i="5" l="1"/>
  <c r="F17" i="5"/>
  <c r="F18" i="5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50" i="6" s="1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0" i="2" l="1"/>
  <c r="F50" i="3"/>
  <c r="F50" i="4"/>
  <c r="F50" i="5"/>
</calcChain>
</file>

<file path=xl/sharedStrings.xml><?xml version="1.0" encoding="utf-8"?>
<sst xmlns="http://schemas.openxmlformats.org/spreadsheetml/2006/main" count="574" uniqueCount="217">
  <si>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</si>
  <si>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</si>
  <si>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</si>
  <si>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</si>
  <si>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</si>
  <si>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</si>
  <si>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</si>
  <si>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</si>
  <si>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</si>
  <si>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</si>
  <si>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</si>
  <si>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</si>
  <si>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</si>
  <si>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</si>
  <si>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</si>
  <si>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</si>
  <si>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</si>
  <si>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</si>
  <si>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</si>
  <si>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</si>
  <si>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</si>
  <si>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</si>
  <si>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</si>
  <si>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</si>
  <si>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</si>
  <si>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</si>
  <si>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</si>
  <si>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</si>
  <si>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</si>
  <si>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</si>
  <si>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</si>
  <si>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</si>
  <si>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</si>
  <si>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</si>
  <si>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</si>
  <si>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</si>
  <si>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</si>
  <si>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</si>
  <si>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</si>
  <si>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</si>
  <si>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</si>
  <si>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</si>
  <si>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</si>
  <si>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</si>
  <si>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</si>
  <si>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</si>
  <si>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</si>
  <si>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</si>
  <si>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</si>
  <si>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</si>
  <si>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</si>
  <si>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</si>
  <si>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</si>
  <si>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</si>
  <si>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</si>
  <si>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</si>
  <si>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</si>
  <si>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</si>
  <si>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</si>
  <si>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</si>
  <si>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</si>
  <si>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</si>
  <si>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</si>
  <si>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</si>
  <si>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</si>
  <si>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</si>
  <si>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</si>
  <si>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Блин с сыром и ветчиной</t>
  </si>
  <si>
    <t>Сэндвич с ветчиной и сыром</t>
  </si>
  <si>
    <t>Сэндвич с запеченным куриным филе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</si>
  <si>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</si>
  <si>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</si>
  <si>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</si>
  <si>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</si>
  <si>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</si>
  <si>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</si>
  <si>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</si>
  <si>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</si>
  <si>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</si>
  <si>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</si>
  <si>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</si>
  <si>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</si>
  <si>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</si>
  <si>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</si>
  <si>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</si>
  <si>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</si>
  <si>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</si>
  <si>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</si>
  <si>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</si>
  <si>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</si>
  <si>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</si>
  <si>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</si>
  <si>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</si>
  <si>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</si>
  <si>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</si>
  <si>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</si>
  <si>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</si>
  <si>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</si>
  <si>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</si>
  <si>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</si>
  <si>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</si>
  <si>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</si>
  <si>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</si>
  <si>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</si>
  <si>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</si>
  <si>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</si>
  <si>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</si>
  <si>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</si>
  <si>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</si>
  <si>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Куриная котлетка на пару 120 гр</t>
  </si>
  <si>
    <t>Сырный крем-суп с сухариками 400 мл</t>
  </si>
  <si>
    <t>Борщ классический</t>
  </si>
  <si>
    <t>Суп №3</t>
  </si>
  <si>
    <t>Омлет классический 150 гр</t>
  </si>
  <si>
    <t>Омлет с 3 сосисками маленькими 200 гр</t>
  </si>
  <si>
    <t>Омлет классический</t>
  </si>
  <si>
    <t>Витаминный  130 гр</t>
  </si>
  <si>
    <t>Фунчоза с перцем и огурцом 130 гр</t>
  </si>
  <si>
    <t>Витаминный 130 гр</t>
  </si>
  <si>
    <t>Сезонный салат с лимонной заправкой 130 гр</t>
  </si>
  <si>
    <t>Котлета домашняя с гречей</t>
  </si>
  <si>
    <t>Витаминный салат</t>
  </si>
  <si>
    <t>Курица терияки с макаронами</t>
  </si>
  <si>
    <t>Сырный крем-суп+ Блины шпинатные с творожной начинкой +  Свекла с чесноком, майонезом и грецким орехом</t>
  </si>
  <si>
    <t>Мимоза 130 гр</t>
  </si>
  <si>
    <t>Блины шпинатные с творожной начинкой 300 гр</t>
  </si>
  <si>
    <t>Рыбная котлета с соусом тар-тар 130 гр</t>
  </si>
  <si>
    <t>Борщ московский со свининой + Рыбная котлета с рисом + Оливье</t>
  </si>
  <si>
    <t>Рамен со свининой 400 мл</t>
  </si>
  <si>
    <t>Томатный крем-суп пряный + Греча с фасолью в томатном соусе + Яйцо с майонезом и зеленым горошком</t>
  </si>
  <si>
    <t>Греча с фасолью в томатном соусе 300 гр</t>
  </si>
  <si>
    <t>Люля кебаб с маринованным луком  б/г 140 гр</t>
  </si>
  <si>
    <t>Грибной крем-суп с сухарями 400 мл</t>
  </si>
  <si>
    <t>Солянка мясная сборная со сметаной 400 мл</t>
  </si>
  <si>
    <t>Белая рыба в кляре с рисом + Салат дачный(капуста пекинская, помидор, огурец)</t>
  </si>
  <si>
    <t>Картофель с селедочкой и луком 150 гр</t>
  </si>
  <si>
    <t>Свекла с морковью по корейски 130 гр</t>
  </si>
  <si>
    <t>Белая рыба в кляре с смет. соусом б/г 130 гр</t>
  </si>
  <si>
    <t>Грин паста с броколли</t>
  </si>
  <si>
    <t>Жаркое из курицы с картофелем 330 гр</t>
  </si>
  <si>
    <t>Котлета по-киевски с томатным соусом б/г 130 гр</t>
  </si>
  <si>
    <t>Куриное филе слайсами б/г 120 гр</t>
  </si>
  <si>
    <t>Грин паста с броколли 300 гр</t>
  </si>
  <si>
    <t xml:space="preserve">Лагман со свининой пряный </t>
  </si>
  <si>
    <t>Рамен с тофу вегетарианский 400 мл</t>
  </si>
  <si>
    <t>Рулетики с ветчиной 130 гр</t>
  </si>
  <si>
    <t>Тыквенный крем-суп сливочный  + Коул Слоу с горчичной заправкой  + Булгур с овощным рагу</t>
  </si>
  <si>
    <t>Куриный суп с яйцом + Салат фунчоза с курицей + Шницель куриный ВИП с макаронами</t>
  </si>
  <si>
    <t>Шницель куриный ВИП б/г 150 гр</t>
  </si>
  <si>
    <t>Горбуша на пару с соусом тар тар б/г 120 гр</t>
  </si>
  <si>
    <t>Булгур с овощным рагу 300 гр</t>
  </si>
  <si>
    <t>Зраза куриная с грибами с картофелем отварным 330 гр</t>
  </si>
  <si>
    <t>Тыквенный крем-суп сливочный 400 мл</t>
  </si>
  <si>
    <t>Шницель куриный ланч с макаронами</t>
  </si>
  <si>
    <t xml:space="preserve">Рыбная котлета с рисом </t>
  </si>
  <si>
    <t>Блины шпинатные с творожной начинкой</t>
  </si>
  <si>
    <t>Свекла с чесноком, майонезом и грецким орехом</t>
  </si>
  <si>
    <t>Оливье</t>
  </si>
  <si>
    <t>Яйцо с майонезом и зеленым горошком</t>
  </si>
  <si>
    <t>Блины с курицей в сливочном соусе</t>
  </si>
  <si>
    <t>Греча с фасолью в томатном соусе</t>
  </si>
  <si>
    <t>Грибной сливочный суп с курицей</t>
  </si>
  <si>
    <t>Грибной крем суп</t>
  </si>
  <si>
    <t>Свинина по мексикански с рисом</t>
  </si>
  <si>
    <t>Карбонара ланч</t>
  </si>
  <si>
    <t>Драники картофельные 3 шт со сметаной</t>
  </si>
  <si>
    <t>Свекла с морковью по корейски</t>
  </si>
  <si>
    <t>Винегрет с квашеной капустой</t>
  </si>
  <si>
    <t>Морковь с яблоком</t>
  </si>
  <si>
    <t>Крабовый салат</t>
  </si>
  <si>
    <t>Фасолевый суп с курицей</t>
  </si>
  <si>
    <t>Рамен с тофу вегетарианский</t>
  </si>
  <si>
    <t>Грин паста с броколли с грецким орехом</t>
  </si>
  <si>
    <t>Салат с куриной печенью и морковью</t>
  </si>
  <si>
    <t>Коул Слоу с горчичной заправкой</t>
  </si>
  <si>
    <t>Щи со свежей капустой и курицей</t>
  </si>
  <si>
    <t>Свинина терияки с удоном</t>
  </si>
  <si>
    <t>Булгур с овощным рагу</t>
  </si>
  <si>
    <t>Свекольный салат с черносливом</t>
  </si>
  <si>
    <t>Грибной сливочный суп с курицей + Морковь с яблоком + Свинина по мексикански с рисом</t>
  </si>
  <si>
    <t>Фасолевый суп с курицей + Свекла с морковью по корейски + Котлета домашняя с гречей</t>
  </si>
  <si>
    <t>Лагман со свининой пряный + Оливье +  Котлета по-киевски с рисом</t>
  </si>
  <si>
    <t>Жаркое из курицы с картофелем + Оливье</t>
  </si>
  <si>
    <t>Щи со свежей капустой и курицей + Салат с куриной печенью и морковью + Свинина терияки с удоном</t>
  </si>
  <si>
    <t>Зраза куриная с грибами с картофелем отварным  + Салат фунчоза с курицей</t>
  </si>
  <si>
    <t>Лесной (оливье с грибами и жареным луком)</t>
  </si>
  <si>
    <t>Грибной крем суп + Винегрет + Драники картофельные 3 шт со сметаной</t>
  </si>
  <si>
    <t>Рамен с тофу вегетарианский + Свекла с морковью по корейски + Грин паста с броколли с грецким орехом</t>
  </si>
  <si>
    <t>Щи со свежей капустой и курицей + Коул Слоу с горчичной заправкой +  Голень куриная с макаронами</t>
  </si>
  <si>
    <t>Голень куриная с макаронами</t>
  </si>
  <si>
    <t>Борщ московский</t>
  </si>
  <si>
    <t>Оладья куриные с рисом</t>
  </si>
  <si>
    <t>Фасолевый суп с курицей + Крабовый салат + Оладья куриные с рисом</t>
  </si>
  <si>
    <t>Рассольник с курицей  +  Карбонара Ланч  + Лесной (оливье с грибами и жареным луком)</t>
  </si>
  <si>
    <t>Грибной сливочный суп с курицей + Винегрет с квашеной капустой + Блины с курицей в сливочном соусе</t>
  </si>
  <si>
    <t>Рамен со свининой + Спагетти Карбонара Вип + Лесной (оливье с грибами и жареным луком)</t>
  </si>
  <si>
    <t>Солянка мясная сборная  + Салат дачный(капуста пекинская, помидор, огурец) + Люля кебаб с маринованным луком с пюре</t>
  </si>
  <si>
    <t>Картофельное гнездо с сыром + Мимоза</t>
  </si>
  <si>
    <t xml:space="preserve">Картофельное гнездо с сыром  330 гр </t>
  </si>
  <si>
    <t xml:space="preserve"> Спагетти Карбонара Вип 330 гр</t>
  </si>
  <si>
    <t>Шашлык из свинины с луком б/г 130 гр</t>
  </si>
  <si>
    <t>Люля кебаб с маринованным луком с пюре 350 гр</t>
  </si>
  <si>
    <t>Борщ московский и сметаной 400 мл</t>
  </si>
  <si>
    <t>Борщ московский + Шницель куриный ланч с макаронами + Свекла с чесноком, майонезом и грецким орехом</t>
  </si>
  <si>
    <t>Борщ московский со сметаной + Шашлык из свинины с луком с гречей + Мимоза</t>
  </si>
  <si>
    <t>Пожарская котлета с макаронами + Лесной (оливье с грибами и жареным луком)</t>
  </si>
  <si>
    <t xml:space="preserve">Пожарская котлета с красным соусом б/г 130 г </t>
  </si>
  <si>
    <t>Оладья печеночные с пюре</t>
  </si>
  <si>
    <t>Рассольник с курицей + Оладья печеночные с пюре + Яйцо с майонезом и зеленым горошком</t>
  </si>
  <si>
    <t>Меню на период 27.07 по 09.08</t>
  </si>
  <si>
    <t>Холодный борщ со сметаной 400 мл</t>
  </si>
  <si>
    <t>Йогурт ягодный 150 гр</t>
  </si>
  <si>
    <t>Творожная запеканка с абрикосом</t>
  </si>
  <si>
    <t>Блин с творожно-вишнёвой начинкой</t>
  </si>
  <si>
    <t>Панкейки 2 шт с шоколадной начинкой</t>
  </si>
  <si>
    <t>Вафли с начинкой сгущенка-сметана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</si>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</sst>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36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Tahoma"/>
    </font>
    <font>
      <sz val="14"/>
      <color theme="1"/>
      <name val="Bookman Old Style"/>
    </font>
    <font>
      <sz val="14"/>
      <name val="Arial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7" fillId="0" borderId="27" xfId="0" applyFont="1" applyBorder="1"/>
    <xf numFmtId="0" fontId="7" fillId="0" borderId="45" xfId="0" applyFont="1" applyBorder="1"/>
    <xf numFmtId="0" fontId="7" fillId="0" borderId="46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7" xfId="0" applyFont="1" applyFill="1" applyBorder="1" applyAlignment="1"/>
    <xf numFmtId="0" fontId="27" fillId="0" borderId="0" xfId="0" applyFont="1" applyFill="1"/>
    <xf numFmtId="0" fontId="26" fillId="0" borderId="51" xfId="0" applyFont="1" applyFill="1" applyBorder="1"/>
    <xf numFmtId="0" fontId="1" fillId="0" borderId="31" xfId="0" applyFont="1" applyFill="1" applyBorder="1"/>
    <xf numFmtId="0" fontId="26" fillId="0" borderId="31" xfId="0" applyFont="1" applyFill="1" applyBorder="1"/>
    <xf numFmtId="0" fontId="28" fillId="0" borderId="53" xfId="0" applyFont="1" applyFill="1" applyBorder="1"/>
    <xf numFmtId="0" fontId="1" fillId="0" borderId="33" xfId="0" applyFont="1" applyFill="1" applyBorder="1"/>
    <xf numFmtId="0" fontId="27" fillId="0" borderId="53" xfId="0" applyFont="1" applyFill="1" applyBorder="1"/>
    <xf numFmtId="0" fontId="28" fillId="0" borderId="46" xfId="0" applyFont="1" applyFill="1" applyBorder="1"/>
    <xf numFmtId="0" fontId="1" fillId="0" borderId="34" xfId="0" applyFont="1" applyFill="1" applyBorder="1"/>
    <xf numFmtId="0" fontId="27" fillId="0" borderId="46" xfId="0" applyFont="1" applyFill="1" applyBorder="1"/>
    <xf numFmtId="0" fontId="28" fillId="0" borderId="52" xfId="0" applyFont="1" applyFill="1" applyBorder="1"/>
    <xf numFmtId="0" fontId="1" fillId="0" borderId="35" xfId="0" applyFont="1" applyFill="1" applyBorder="1"/>
    <xf numFmtId="0" fontId="25" fillId="0" borderId="52" xfId="0" applyFont="1" applyFill="1" applyBorder="1"/>
    <xf numFmtId="0" fontId="26" fillId="0" borderId="55" xfId="0" applyFont="1" applyFill="1" applyBorder="1"/>
    <xf numFmtId="0" fontId="27" fillId="0" borderId="52" xfId="0" applyFont="1" applyFill="1" applyBorder="1"/>
    <xf numFmtId="0" fontId="27" fillId="0" borderId="36" xfId="0" applyFont="1" applyFill="1" applyBorder="1"/>
    <xf numFmtId="0" fontId="1" fillId="0" borderId="40" xfId="0" applyFont="1" applyFill="1" applyBorder="1"/>
    <xf numFmtId="0" fontId="1" fillId="0" borderId="0" xfId="0" applyFont="1" applyFill="1" applyBorder="1"/>
    <xf numFmtId="0" fontId="27" fillId="0" borderId="0" xfId="0" applyFont="1" applyFill="1" applyBorder="1"/>
    <xf numFmtId="0" fontId="6" fillId="0" borderId="0" xfId="0" applyFont="1" applyFill="1" applyBorder="1"/>
    <xf numFmtId="0" fontId="26" fillId="0" borderId="32" xfId="0" applyFont="1" applyFill="1" applyBorder="1"/>
    <xf numFmtId="0" fontId="27" fillId="0" borderId="50" xfId="0" applyFont="1" applyFill="1" applyBorder="1"/>
    <xf numFmtId="0" fontId="27" fillId="0" borderId="27" xfId="0" applyFont="1" applyFill="1" applyBorder="1"/>
    <xf numFmtId="0" fontId="26" fillId="0" borderId="37" xfId="0" applyFont="1" applyFill="1" applyBorder="1"/>
    <xf numFmtId="0" fontId="28" fillId="0" borderId="37" xfId="0" applyFont="1" applyFill="1" applyBorder="1"/>
    <xf numFmtId="0" fontId="1" fillId="0" borderId="27" xfId="0" applyFont="1" applyFill="1" applyBorder="1"/>
    <xf numFmtId="0" fontId="28" fillId="0" borderId="27" xfId="0" applyFont="1" applyFill="1" applyBorder="1"/>
    <xf numFmtId="0" fontId="1" fillId="0" borderId="38" xfId="0" applyFont="1" applyFill="1" applyBorder="1"/>
    <xf numFmtId="0" fontId="6" fillId="5" borderId="27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5" borderId="27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4" fontId="30" fillId="0" borderId="27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/>
    </xf>
    <xf numFmtId="0" fontId="32" fillId="0" borderId="27" xfId="0" applyFont="1" applyBorder="1" applyAlignment="1">
      <alignment vertical="center" wrapText="1"/>
    </xf>
    <xf numFmtId="0" fontId="31" fillId="0" borderId="43" xfId="0" applyFont="1" applyBorder="1" applyAlignment="1">
      <alignment horizontal="center"/>
    </xf>
    <xf numFmtId="0" fontId="32" fillId="0" borderId="28" xfId="0" applyFont="1" applyBorder="1" applyAlignment="1">
      <alignment vertical="center" wrapText="1"/>
    </xf>
    <xf numFmtId="0" fontId="32" fillId="0" borderId="44" xfId="0" applyFont="1" applyBorder="1" applyAlignment="1">
      <alignment vertical="center" wrapText="1"/>
    </xf>
    <xf numFmtId="0" fontId="26" fillId="0" borderId="29" xfId="0" applyFont="1" applyFill="1" applyBorder="1"/>
    <xf numFmtId="0" fontId="26" fillId="0" borderId="30" xfId="0" applyFont="1" applyFill="1" applyBorder="1"/>
    <xf numFmtId="0" fontId="26" fillId="0" borderId="41" xfId="0" applyFont="1" applyFill="1" applyBorder="1" applyAlignment="1">
      <alignment horizontal="left"/>
    </xf>
    <xf numFmtId="0" fontId="26" fillId="0" borderId="42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33" fillId="0" borderId="51" xfId="0" applyFont="1" applyFill="1" applyBorder="1"/>
    <xf numFmtId="0" fontId="34" fillId="0" borderId="31" xfId="0" applyFont="1" applyFill="1" applyBorder="1"/>
    <xf numFmtId="0" fontId="0" fillId="0" borderId="0" xfId="0" applyFill="1"/>
    <xf numFmtId="0" fontId="0" fillId="0" borderId="53" xfId="0" applyFont="1" applyFill="1" applyBorder="1"/>
    <xf numFmtId="0" fontId="0" fillId="0" borderId="54" xfId="0" applyFont="1" applyFill="1" applyBorder="1"/>
    <xf numFmtId="0" fontId="35" fillId="0" borderId="46" xfId="0" applyFont="1" applyFill="1" applyBorder="1"/>
    <xf numFmtId="0" fontId="0" fillId="0" borderId="43" xfId="0" applyFont="1" applyFill="1" applyBorder="1"/>
    <xf numFmtId="0" fontId="0" fillId="0" borderId="46" xfId="0" applyFont="1" applyFill="1" applyBorder="1"/>
    <xf numFmtId="0" fontId="35" fillId="0" borderId="47" xfId="0" applyFont="1" applyFill="1" applyBorder="1"/>
    <xf numFmtId="0" fontId="0" fillId="0" borderId="39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opLeftCell="A12" zoomScale="85" zoomScaleNormal="85" workbookViewId="0">
      <selection activeCell="B71" sqref="B71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22" t="s">
        <v>0</v>
      </c>
      <c r="C1" s="123"/>
      <c r="D1" s="123"/>
      <c r="E1" s="123"/>
      <c r="F1" s="1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25" t="s">
        <v>83</v>
      </c>
      <c r="C2" s="126"/>
      <c r="D2" s="126"/>
      <c r="E2" s="126"/>
      <c r="F2" s="1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25" t="s">
        <v>1</v>
      </c>
      <c r="C3" s="126"/>
      <c r="D3" s="126"/>
      <c r="E3" s="126"/>
      <c r="F3" s="12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25" t="s">
        <v>92</v>
      </c>
      <c r="C4" s="126"/>
      <c r="D4" s="126"/>
      <c r="E4" s="126"/>
      <c r="F4" s="1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28" t="s">
        <v>209</v>
      </c>
      <c r="C5" s="129"/>
      <c r="D5" s="129"/>
      <c r="E5" s="129"/>
      <c r="F5" s="1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31"/>
      <c r="C6" s="126"/>
      <c r="D6" s="126"/>
      <c r="E6" s="126"/>
      <c r="F6" s="12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32" t="s">
        <v>95</v>
      </c>
      <c r="C7" s="126"/>
      <c r="D7" s="126"/>
      <c r="E7" s="126"/>
      <c r="F7" s="1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32" t="s">
        <v>93</v>
      </c>
      <c r="C8" s="126"/>
      <c r="D8" s="126"/>
      <c r="E8" s="126"/>
      <c r="F8" s="12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33" t="s">
        <v>94</v>
      </c>
      <c r="C9" s="129"/>
      <c r="D9" s="129"/>
      <c r="E9" s="129"/>
      <c r="F9" s="1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18" t="s">
        <v>2</v>
      </c>
      <c r="C11" s="119"/>
      <c r="D11" s="77"/>
      <c r="E11" s="118" t="s">
        <v>3</v>
      </c>
      <c r="F11" s="1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78" t="s">
        <v>4</v>
      </c>
      <c r="C12" s="79" t="s">
        <v>5</v>
      </c>
      <c r="D12" s="77"/>
      <c r="E12" s="80" t="s">
        <v>4</v>
      </c>
      <c r="F12" s="79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81" t="s">
        <v>156</v>
      </c>
      <c r="C13" s="82"/>
      <c r="D13" s="77"/>
      <c r="E13" s="83" t="s">
        <v>158</v>
      </c>
      <c r="F13" s="8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84" t="s">
        <v>157</v>
      </c>
      <c r="C14" s="85"/>
      <c r="D14" s="77"/>
      <c r="E14" s="86" t="s">
        <v>185</v>
      </c>
      <c r="F14" s="8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87" t="s">
        <v>121</v>
      </c>
      <c r="C15" s="88"/>
      <c r="D15" s="77"/>
      <c r="E15" s="89" t="s">
        <v>178</v>
      </c>
      <c r="F15" s="8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78" t="s">
        <v>6</v>
      </c>
      <c r="C16" s="79"/>
      <c r="D16" s="77"/>
      <c r="E16" s="90" t="s">
        <v>6</v>
      </c>
      <c r="F16" s="7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83" t="s">
        <v>190</v>
      </c>
      <c r="C17" s="82"/>
      <c r="D17" s="77"/>
      <c r="E17" s="83" t="s">
        <v>84</v>
      </c>
      <c r="F17" s="8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86" t="s">
        <v>81</v>
      </c>
      <c r="C18" s="85"/>
      <c r="D18" s="77"/>
      <c r="E18" s="86" t="s">
        <v>106</v>
      </c>
      <c r="F18" s="8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87" t="s">
        <v>10</v>
      </c>
      <c r="C19" s="88"/>
      <c r="D19" s="77"/>
      <c r="E19" s="87" t="s">
        <v>111</v>
      </c>
      <c r="F19" s="8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78" t="s">
        <v>7</v>
      </c>
      <c r="C20" s="79"/>
      <c r="D20" s="77"/>
      <c r="E20" s="90" t="s">
        <v>7</v>
      </c>
      <c r="F20" s="7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81" t="s">
        <v>153</v>
      </c>
      <c r="C21" s="82"/>
      <c r="D21" s="77"/>
      <c r="E21" s="83" t="s">
        <v>207</v>
      </c>
      <c r="F21" s="8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86" t="s">
        <v>154</v>
      </c>
      <c r="C22" s="85"/>
      <c r="D22" s="77"/>
      <c r="E22" s="86" t="s">
        <v>164</v>
      </c>
      <c r="F22" s="8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91" t="s">
        <v>155</v>
      </c>
      <c r="C23" s="88"/>
      <c r="D23" s="77"/>
      <c r="E23" s="87" t="s">
        <v>160</v>
      </c>
      <c r="F23" s="8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147" t="s">
        <v>105</v>
      </c>
      <c r="C24" s="148"/>
      <c r="D24" s="149"/>
      <c r="E24" s="147" t="s">
        <v>105</v>
      </c>
      <c r="F24" s="148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50" t="s">
        <v>96</v>
      </c>
      <c r="C25" s="151"/>
      <c r="D25" s="149"/>
      <c r="E25" s="150" t="s">
        <v>96</v>
      </c>
      <c r="F25" s="151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0" customFormat="1" ht="18" customHeight="1">
      <c r="A26" s="1"/>
      <c r="B26" s="152" t="s">
        <v>216</v>
      </c>
      <c r="C26" s="153"/>
      <c r="D26" s="149"/>
      <c r="E26" s="152" t="s">
        <v>216</v>
      </c>
      <c r="F26" s="153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0" customFormat="1" ht="18" customHeight="1">
      <c r="A27" s="1"/>
      <c r="B27" s="154" t="s">
        <v>98</v>
      </c>
      <c r="C27" s="153"/>
      <c r="D27" s="149"/>
      <c r="E27" s="154" t="s">
        <v>98</v>
      </c>
      <c r="F27" s="153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0" customFormat="1" ht="18" customHeight="1">
      <c r="A28" s="1"/>
      <c r="B28" s="152" t="s">
        <v>115</v>
      </c>
      <c r="C28" s="153"/>
      <c r="D28" s="149"/>
      <c r="E28" s="152" t="s">
        <v>215</v>
      </c>
      <c r="F28" s="153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54" t="s">
        <v>67</v>
      </c>
      <c r="C29" s="153"/>
      <c r="D29" s="149"/>
      <c r="E29" s="154" t="s">
        <v>67</v>
      </c>
      <c r="F29" s="153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0" customFormat="1" ht="15.75" customHeight="1" thickBot="1">
      <c r="A30" s="1"/>
      <c r="B30" s="155" t="s">
        <v>213</v>
      </c>
      <c r="C30" s="156"/>
      <c r="D30" s="149"/>
      <c r="E30" s="155" t="s">
        <v>213</v>
      </c>
      <c r="F30" s="156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77"/>
      <c r="C31" s="77"/>
      <c r="D31" s="77"/>
      <c r="E31" s="77"/>
      <c r="F31" s="77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18" t="s">
        <v>8</v>
      </c>
      <c r="C32" s="119"/>
      <c r="D32" s="77"/>
      <c r="E32" s="118" t="s">
        <v>9</v>
      </c>
      <c r="F32" s="1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90" t="s">
        <v>4</v>
      </c>
      <c r="C33" s="80" t="s">
        <v>5</v>
      </c>
      <c r="D33" s="77"/>
      <c r="E33" s="80" t="s">
        <v>4</v>
      </c>
      <c r="F33" s="79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83" t="s">
        <v>168</v>
      </c>
      <c r="C34" s="82"/>
      <c r="D34" s="77"/>
      <c r="E34" s="81" t="s">
        <v>166</v>
      </c>
      <c r="F34" s="8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84" t="s">
        <v>167</v>
      </c>
      <c r="C35" s="85"/>
      <c r="D35" s="77"/>
      <c r="E35" s="84" t="s">
        <v>169</v>
      </c>
      <c r="F35" s="8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87" t="s">
        <v>121</v>
      </c>
      <c r="C36" s="88"/>
      <c r="D36" s="77"/>
      <c r="E36" s="89" t="s">
        <v>157</v>
      </c>
      <c r="F36" s="8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90" t="s">
        <v>6</v>
      </c>
      <c r="C37" s="79"/>
      <c r="D37" s="77"/>
      <c r="E37" s="90" t="s">
        <v>6</v>
      </c>
      <c r="F37" s="7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83" t="s">
        <v>161</v>
      </c>
      <c r="C38" s="82"/>
      <c r="D38" s="77"/>
      <c r="E38" s="81" t="s">
        <v>170</v>
      </c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86" t="s">
        <v>162</v>
      </c>
      <c r="C39" s="85"/>
      <c r="D39" s="77"/>
      <c r="E39" s="86" t="s">
        <v>171</v>
      </c>
      <c r="F39" s="8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87" t="s">
        <v>10</v>
      </c>
      <c r="C40" s="88"/>
      <c r="D40" s="77"/>
      <c r="E40" s="87" t="s">
        <v>111</v>
      </c>
      <c r="F40" s="8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90" t="s">
        <v>7</v>
      </c>
      <c r="C41" s="79"/>
      <c r="D41" s="77"/>
      <c r="E41" s="90" t="s">
        <v>7</v>
      </c>
      <c r="F41" s="7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81" t="s">
        <v>163</v>
      </c>
      <c r="C42" s="82"/>
      <c r="D42" s="77"/>
      <c r="E42" s="92" t="s">
        <v>120</v>
      </c>
      <c r="F42" s="9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86" t="s">
        <v>159</v>
      </c>
      <c r="C43" s="85"/>
      <c r="D43" s="77"/>
      <c r="E43" s="86" t="s">
        <v>191</v>
      </c>
      <c r="F43" s="8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91" t="s">
        <v>165</v>
      </c>
      <c r="C44" s="88"/>
      <c r="D44" s="77"/>
      <c r="E44" s="87" t="s">
        <v>172</v>
      </c>
      <c r="F44" s="8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147" t="s">
        <v>105</v>
      </c>
      <c r="C45" s="148"/>
      <c r="D45" s="149"/>
      <c r="E45" s="147" t="s">
        <v>105</v>
      </c>
      <c r="F45" s="14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50" t="s">
        <v>96</v>
      </c>
      <c r="C46" s="151"/>
      <c r="D46" s="149"/>
      <c r="E46" s="150" t="s">
        <v>96</v>
      </c>
      <c r="F46" s="15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52" t="s">
        <v>216</v>
      </c>
      <c r="C47" s="153"/>
      <c r="D47" s="149"/>
      <c r="E47" s="152" t="s">
        <v>216</v>
      </c>
      <c r="F47" s="15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60" customFormat="1" ht="14.25" customHeight="1">
      <c r="A48" s="1"/>
      <c r="B48" s="154" t="s">
        <v>98</v>
      </c>
      <c r="C48" s="153"/>
      <c r="D48" s="149"/>
      <c r="E48" s="154" t="s">
        <v>98</v>
      </c>
      <c r="F48" s="15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60" customFormat="1" ht="14.25" customHeight="1">
      <c r="A49" s="1"/>
      <c r="B49" s="152" t="s">
        <v>115</v>
      </c>
      <c r="C49" s="153"/>
      <c r="D49" s="149"/>
      <c r="E49" s="152" t="s">
        <v>215</v>
      </c>
      <c r="F49" s="15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60" customFormat="1" ht="14.25" customHeight="1">
      <c r="A50" s="1"/>
      <c r="B50" s="154" t="s">
        <v>67</v>
      </c>
      <c r="C50" s="153"/>
      <c r="D50" s="149"/>
      <c r="E50" s="154" t="s">
        <v>67</v>
      </c>
      <c r="F50" s="15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60" customFormat="1" ht="14.25" customHeight="1" thickBot="1">
      <c r="A51" s="1"/>
      <c r="B51" s="155" t="s">
        <v>213</v>
      </c>
      <c r="C51" s="156"/>
      <c r="D51" s="149"/>
      <c r="E51" s="155" t="s">
        <v>213</v>
      </c>
      <c r="F51" s="15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60" customFormat="1" ht="14.25" customHeight="1">
      <c r="A52" s="1"/>
      <c r="B52" s="94"/>
      <c r="C52" s="95"/>
      <c r="D52" s="77"/>
      <c r="E52" s="94"/>
      <c r="F52" s="9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96"/>
      <c r="C53" s="95"/>
      <c r="D53" s="77"/>
      <c r="E53" s="77"/>
      <c r="F53" s="7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18" t="s">
        <v>11</v>
      </c>
      <c r="C54" s="119"/>
      <c r="D54" s="77"/>
      <c r="E54" s="120" t="s">
        <v>12</v>
      </c>
      <c r="F54" s="12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97" t="s">
        <v>4</v>
      </c>
      <c r="C55" s="80" t="s">
        <v>5</v>
      </c>
      <c r="D55" s="77"/>
      <c r="E55" s="80" t="s">
        <v>4</v>
      </c>
      <c r="F55" s="80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84" t="s">
        <v>173</v>
      </c>
      <c r="C56" s="82"/>
      <c r="D56" s="77"/>
      <c r="E56" s="98" t="s">
        <v>80</v>
      </c>
      <c r="F56" s="8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84" t="s">
        <v>174</v>
      </c>
      <c r="C57" s="85"/>
      <c r="D57" s="77"/>
      <c r="E57" s="99" t="s">
        <v>79</v>
      </c>
      <c r="F57" s="8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87" t="s">
        <v>85</v>
      </c>
      <c r="C58" s="88"/>
      <c r="D58" s="77"/>
      <c r="E58" s="99" t="s">
        <v>85</v>
      </c>
      <c r="F58" s="8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90" t="s">
        <v>6</v>
      </c>
      <c r="C59" s="79"/>
      <c r="D59" s="77"/>
      <c r="E59" s="100" t="s">
        <v>6</v>
      </c>
      <c r="F59" s="7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83" t="s">
        <v>175</v>
      </c>
      <c r="C60" s="82"/>
      <c r="D60" s="77"/>
      <c r="E60" s="99" t="s">
        <v>84</v>
      </c>
      <c r="F60" s="8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86" t="s">
        <v>107</v>
      </c>
      <c r="C61" s="85"/>
      <c r="D61" s="77"/>
      <c r="E61" s="99" t="s">
        <v>82</v>
      </c>
      <c r="F61" s="8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01" t="s">
        <v>10</v>
      </c>
      <c r="C62" s="88"/>
      <c r="D62" s="77"/>
      <c r="E62" s="102" t="s">
        <v>10</v>
      </c>
      <c r="F62" s="8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90" t="s">
        <v>7</v>
      </c>
      <c r="C63" s="79"/>
      <c r="D63" s="77"/>
      <c r="E63" s="100" t="s">
        <v>7</v>
      </c>
      <c r="F63" s="7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83" t="s">
        <v>176</v>
      </c>
      <c r="C64" s="82"/>
      <c r="D64" s="77"/>
      <c r="E64" s="99" t="s">
        <v>86</v>
      </c>
      <c r="F64" s="8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84" t="s">
        <v>189</v>
      </c>
      <c r="C65" s="85"/>
      <c r="D65" s="77"/>
      <c r="E65" s="103" t="s">
        <v>122</v>
      </c>
      <c r="F65" s="8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91" t="s">
        <v>177</v>
      </c>
      <c r="C66" s="88"/>
      <c r="D66" s="77"/>
      <c r="E66" s="99" t="s">
        <v>87</v>
      </c>
      <c r="F66" s="10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147" t="s">
        <v>105</v>
      </c>
      <c r="C67" s="148"/>
      <c r="D67" s="149"/>
      <c r="E67" s="147" t="s">
        <v>105</v>
      </c>
      <c r="F67" s="14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50" t="s">
        <v>96</v>
      </c>
      <c r="C68" s="151"/>
      <c r="D68" s="149"/>
      <c r="E68" s="150" t="s">
        <v>96</v>
      </c>
      <c r="F68" s="15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52" t="s">
        <v>216</v>
      </c>
      <c r="C69" s="153"/>
      <c r="D69" s="149"/>
      <c r="E69" s="152" t="s">
        <v>216</v>
      </c>
      <c r="F69" s="15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54" t="s">
        <v>98</v>
      </c>
      <c r="C70" s="153"/>
      <c r="D70" s="149"/>
      <c r="E70" s="154" t="s">
        <v>98</v>
      </c>
      <c r="F70" s="15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52" t="s">
        <v>115</v>
      </c>
      <c r="C71" s="153"/>
      <c r="D71" s="149"/>
      <c r="E71" s="152" t="s">
        <v>215</v>
      </c>
      <c r="F71" s="15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54" t="s">
        <v>67</v>
      </c>
      <c r="C72" s="153"/>
      <c r="D72" s="149"/>
      <c r="E72" s="154" t="s">
        <v>67</v>
      </c>
      <c r="F72" s="15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55" t="s">
        <v>213</v>
      </c>
      <c r="C73" s="156"/>
      <c r="D73" s="149"/>
      <c r="E73" s="155" t="s">
        <v>213</v>
      </c>
      <c r="F73" s="15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57"/>
  <sheetViews>
    <sheetView tabSelected="1" zoomScale="55" zoomScaleNormal="55" workbookViewId="0">
      <pane xSplit="6" topLeftCell="G1" activePane="topRight" state="frozen"/>
      <selection pane="topRight" activeCell="B41" sqref="B41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37" t="s">
        <v>13</v>
      </c>
      <c r="B2" s="123"/>
      <c r="C2" s="123"/>
      <c r="D2" s="124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38" t="s">
        <v>83</v>
      </c>
      <c r="B3" s="126"/>
      <c r="C3" s="126"/>
      <c r="D3" s="12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38" t="s">
        <v>14</v>
      </c>
      <c r="B4" s="126"/>
      <c r="C4" s="126"/>
      <c r="D4" s="12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25" t="s">
        <v>92</v>
      </c>
      <c r="B5" s="126"/>
      <c r="C5" s="126"/>
      <c r="D5" s="126"/>
      <c r="E5" s="12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38" t="s">
        <v>88</v>
      </c>
      <c r="B6" s="126"/>
      <c r="C6" s="126"/>
      <c r="D6" s="12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39" t="s">
        <v>15</v>
      </c>
      <c r="B7" s="129"/>
      <c r="C7" s="129"/>
      <c r="D7" s="130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59" t="s">
        <v>16</v>
      </c>
      <c r="B9" s="9"/>
      <c r="C9" s="10"/>
      <c r="D9" s="58" t="s">
        <v>5</v>
      </c>
      <c r="E9" s="57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40" t="s">
        <v>37</v>
      </c>
      <c r="B12" s="25" t="s">
        <v>38</v>
      </c>
      <c r="C12" s="26" t="s">
        <v>202</v>
      </c>
      <c r="D12" s="27">
        <v>0</v>
      </c>
      <c r="E12" s="28">
        <v>120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41"/>
      <c r="B13" s="25" t="s">
        <v>39</v>
      </c>
      <c r="C13" s="26" t="s">
        <v>110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60" customFormat="1" ht="21.75" customHeight="1">
      <c r="A14" s="61"/>
      <c r="B14" s="25" t="s">
        <v>112</v>
      </c>
      <c r="C14" s="111" t="s">
        <v>210</v>
      </c>
      <c r="D14" s="66"/>
      <c r="E14" s="112">
        <v>150</v>
      </c>
      <c r="F14" s="113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42" t="s">
        <v>40</v>
      </c>
      <c r="B15" s="30" t="s">
        <v>41</v>
      </c>
      <c r="C15" s="54" t="s">
        <v>101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35"/>
      <c r="B16" s="30" t="s">
        <v>42</v>
      </c>
      <c r="C16" s="54" t="s">
        <v>124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60" customFormat="1" ht="21.75" customHeight="1">
      <c r="A17" s="135"/>
      <c r="B17" s="30" t="s">
        <v>43</v>
      </c>
      <c r="C17" s="54" t="s">
        <v>116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40" t="s">
        <v>45</v>
      </c>
      <c r="B18" s="25" t="s">
        <v>46</v>
      </c>
      <c r="C18" s="56" t="s">
        <v>200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35"/>
      <c r="B19" s="25" t="s">
        <v>47</v>
      </c>
      <c r="C19" s="32" t="s">
        <v>198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35"/>
      <c r="B20" s="25" t="s">
        <v>102</v>
      </c>
      <c r="C20" s="56" t="s">
        <v>126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36"/>
      <c r="B21" s="25" t="s">
        <v>48</v>
      </c>
      <c r="C21" s="56" t="s">
        <v>125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43" t="s">
        <v>49</v>
      </c>
      <c r="B22" s="30" t="s">
        <v>50</v>
      </c>
      <c r="C22" s="31" t="s">
        <v>89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35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35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35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35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35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34" t="s">
        <v>61</v>
      </c>
      <c r="B28" s="35" t="s">
        <v>62</v>
      </c>
      <c r="C28" s="74" t="s">
        <v>203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35"/>
      <c r="B29" s="35" t="s">
        <v>63</v>
      </c>
      <c r="C29" s="74" t="s">
        <v>127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54">
      <c r="A30" s="135"/>
      <c r="B30" s="35" t="s">
        <v>64</v>
      </c>
      <c r="C30" s="74" t="s">
        <v>123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35"/>
      <c r="B31" s="35" t="s">
        <v>65</v>
      </c>
      <c r="C31" s="74" t="s">
        <v>204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18">
      <c r="A32" s="136"/>
      <c r="B32" s="35" t="s">
        <v>66</v>
      </c>
      <c r="C32" s="74" t="s">
        <v>197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65" customFormat="1" ht="18" customHeight="1">
      <c r="A33" s="144"/>
      <c r="B33" s="68"/>
      <c r="C33" s="114" t="s">
        <v>96</v>
      </c>
      <c r="D33" s="66"/>
      <c r="E33" s="66">
        <v>90</v>
      </c>
      <c r="F33" s="115">
        <f t="shared" ref="F33:F48" si="1">D33*E33</f>
        <v>0</v>
      </c>
      <c r="G33" s="49"/>
      <c r="H33" s="49"/>
      <c r="I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s="65" customFormat="1" ht="18" customHeight="1">
      <c r="A34" s="144"/>
      <c r="B34" s="68"/>
      <c r="C34" s="116" t="s">
        <v>97</v>
      </c>
      <c r="D34" s="66"/>
      <c r="E34" s="66">
        <v>90</v>
      </c>
      <c r="F34" s="115">
        <f t="shared" si="1"/>
        <v>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44"/>
      <c r="B35" s="68"/>
      <c r="C35" s="116" t="s">
        <v>211</v>
      </c>
      <c r="D35" s="66"/>
      <c r="E35" s="66">
        <v>160</v>
      </c>
      <c r="F35" s="115">
        <f t="shared" si="1"/>
        <v>0</v>
      </c>
      <c r="G35" s="49"/>
      <c r="H35" s="49"/>
      <c r="I35" s="49"/>
      <c r="J35" s="49"/>
      <c r="K35" s="49"/>
      <c r="L35" s="48">
        <v>1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8">
        <v>1</v>
      </c>
      <c r="Y35" s="49"/>
      <c r="Z35" s="4"/>
      <c r="AA35" s="4"/>
      <c r="AB35" s="4"/>
      <c r="AC35" s="4"/>
      <c r="AD35" s="4"/>
    </row>
    <row r="36" spans="1:30" ht="18" customHeight="1">
      <c r="A36" s="144"/>
      <c r="B36" s="68"/>
      <c r="C36" s="116" t="s">
        <v>212</v>
      </c>
      <c r="D36" s="66"/>
      <c r="E36" s="66">
        <v>110</v>
      </c>
      <c r="F36" s="115">
        <f t="shared" si="1"/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8">
        <v>1</v>
      </c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4"/>
      <c r="B37" s="68"/>
      <c r="C37" s="116" t="s">
        <v>213</v>
      </c>
      <c r="D37" s="66"/>
      <c r="E37" s="66">
        <v>110</v>
      </c>
      <c r="F37" s="11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8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4"/>
      <c r="B38" s="68"/>
      <c r="C38" s="116" t="s">
        <v>67</v>
      </c>
      <c r="D38" s="66"/>
      <c r="E38" s="66">
        <v>110</v>
      </c>
      <c r="F38" s="115">
        <f t="shared" si="1"/>
        <v>0</v>
      </c>
      <c r="G38" s="49"/>
      <c r="H38" s="49"/>
      <c r="I38" s="48">
        <v>1</v>
      </c>
      <c r="J38" s="49"/>
      <c r="K38" s="49"/>
      <c r="L38" s="48">
        <v>1</v>
      </c>
      <c r="M38" s="49"/>
      <c r="N38" s="49"/>
      <c r="O38" s="49"/>
      <c r="P38" s="49"/>
      <c r="Q38" s="49"/>
      <c r="R38" s="49"/>
      <c r="S38" s="49"/>
      <c r="T38" s="49"/>
      <c r="U38" s="48">
        <v>1</v>
      </c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4"/>
      <c r="B39" s="69"/>
      <c r="C39" s="116" t="s">
        <v>214</v>
      </c>
      <c r="D39" s="66"/>
      <c r="E39" s="66">
        <v>130</v>
      </c>
      <c r="F39" s="115">
        <f t="shared" si="1"/>
        <v>0</v>
      </c>
      <c r="G39" s="49"/>
      <c r="H39" s="49"/>
      <c r="I39" s="49"/>
      <c r="J39" s="49"/>
      <c r="K39" s="49"/>
      <c r="L39" s="48">
        <v>1</v>
      </c>
      <c r="M39" s="49"/>
      <c r="N39" s="49"/>
      <c r="O39" s="49"/>
      <c r="P39" s="49"/>
      <c r="Q39" s="49"/>
      <c r="R39" s="49"/>
      <c r="S39" s="48">
        <v>1</v>
      </c>
      <c r="T39" s="49"/>
      <c r="U39" s="49"/>
      <c r="V39" s="49"/>
      <c r="W39" s="48">
        <v>1</v>
      </c>
      <c r="X39" s="49"/>
      <c r="Y39" s="49"/>
      <c r="Z39" s="4"/>
      <c r="AA39" s="4"/>
      <c r="AB39" s="4"/>
      <c r="AC39" s="4"/>
      <c r="AD39" s="4"/>
    </row>
    <row r="40" spans="1:30" ht="18" customHeight="1">
      <c r="A40" s="144"/>
      <c r="B40" s="69"/>
      <c r="C40" s="116" t="s">
        <v>68</v>
      </c>
      <c r="D40" s="66"/>
      <c r="E40" s="66">
        <v>120</v>
      </c>
      <c r="F40" s="115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4"/>
      <c r="B41" s="69"/>
      <c r="C41" s="116" t="s">
        <v>69</v>
      </c>
      <c r="D41" s="66"/>
      <c r="E41" s="66">
        <v>150</v>
      </c>
      <c r="F41" s="11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4"/>
      <c r="B42" s="69"/>
      <c r="C42" s="116" t="s">
        <v>215</v>
      </c>
      <c r="D42" s="66"/>
      <c r="E42" s="66">
        <v>130</v>
      </c>
      <c r="F42" s="11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4"/>
      <c r="B43" s="69"/>
      <c r="C43" s="116" t="s">
        <v>70</v>
      </c>
      <c r="D43" s="66"/>
      <c r="E43" s="66">
        <v>180</v>
      </c>
      <c r="F43" s="11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4"/>
      <c r="B44" s="69"/>
      <c r="C44" s="116" t="s">
        <v>103</v>
      </c>
      <c r="D44" s="66"/>
      <c r="E44" s="66">
        <v>20</v>
      </c>
      <c r="F44" s="11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4"/>
      <c r="B45" s="69"/>
      <c r="C45" s="116" t="s">
        <v>104</v>
      </c>
      <c r="D45" s="66"/>
      <c r="E45" s="66">
        <v>20</v>
      </c>
      <c r="F45" s="11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4"/>
      <c r="B46" s="69"/>
      <c r="C46" s="116" t="s">
        <v>113</v>
      </c>
      <c r="D46" s="66"/>
      <c r="E46" s="66">
        <v>120</v>
      </c>
      <c r="F46" s="11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4"/>
      <c r="B47" s="69"/>
      <c r="C47" s="116" t="s">
        <v>114</v>
      </c>
      <c r="D47" s="66"/>
      <c r="E47" s="66">
        <v>170</v>
      </c>
      <c r="F47" s="11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 thickBot="1">
      <c r="A48" s="145"/>
      <c r="B48" s="70"/>
      <c r="C48" s="117" t="s">
        <v>91</v>
      </c>
      <c r="D48" s="67"/>
      <c r="E48" s="67">
        <v>100</v>
      </c>
      <c r="F48" s="11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66" t="s">
        <v>108</v>
      </c>
      <c r="D50" s="66"/>
      <c r="E50" s="66"/>
      <c r="F50" s="66">
        <f>SUM(F12:F49)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</sheetData>
  <autoFilter ref="C10:F10"/>
  <mergeCells count="12">
    <mergeCell ref="A33:A48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19"/>
  <sheetViews>
    <sheetView zoomScale="55" zoomScaleNormal="55" workbookViewId="0">
      <pane xSplit="3" topLeftCell="D1" activePane="topRight" state="frozen"/>
      <selection pane="topRight" activeCell="B33" sqref="A33:XFD34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37" t="s">
        <v>13</v>
      </c>
      <c r="B2" s="123"/>
      <c r="C2" s="123"/>
      <c r="D2" s="12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38" t="s">
        <v>83</v>
      </c>
      <c r="B3" s="126"/>
      <c r="C3" s="126"/>
      <c r="D3" s="12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38" t="s">
        <v>14</v>
      </c>
      <c r="B4" s="126"/>
      <c r="C4" s="126"/>
      <c r="D4" s="12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25" t="s">
        <v>92</v>
      </c>
      <c r="B5" s="126"/>
      <c r="C5" s="126"/>
      <c r="D5" s="126"/>
      <c r="E5" s="12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38" t="s">
        <v>88</v>
      </c>
      <c r="B6" s="126"/>
      <c r="C6" s="126"/>
      <c r="D6" s="12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39" t="s">
        <v>15</v>
      </c>
      <c r="B7" s="129"/>
      <c r="C7" s="129"/>
      <c r="D7" s="13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71</v>
      </c>
      <c r="B9" s="40"/>
      <c r="C9" s="41"/>
      <c r="D9" s="58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40" t="s">
        <v>37</v>
      </c>
      <c r="B12" s="25" t="s">
        <v>38</v>
      </c>
      <c r="C12" s="26" t="s">
        <v>128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41"/>
      <c r="B13" s="25" t="s">
        <v>39</v>
      </c>
      <c r="C13" s="26" t="s">
        <v>99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0" customFormat="1" ht="21.75" customHeight="1">
      <c r="A14" s="61"/>
      <c r="B14" s="25" t="s">
        <v>112</v>
      </c>
      <c r="C14" s="111" t="s">
        <v>210</v>
      </c>
      <c r="D14" s="66"/>
      <c r="E14" s="112">
        <v>150</v>
      </c>
      <c r="F14" s="113">
        <f t="shared" si="0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42" t="s">
        <v>40</v>
      </c>
      <c r="B15" s="30" t="s">
        <v>41</v>
      </c>
      <c r="C15" s="105" t="s">
        <v>101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35"/>
      <c r="B16" s="30" t="s">
        <v>42</v>
      </c>
      <c r="C16" s="105" t="s">
        <v>100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35"/>
      <c r="B17" s="30" t="s">
        <v>43</v>
      </c>
      <c r="C17" s="105" t="s">
        <v>117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40" t="s">
        <v>45</v>
      </c>
      <c r="B18" s="25" t="s">
        <v>46</v>
      </c>
      <c r="C18" s="26" t="s">
        <v>206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35"/>
      <c r="B19" s="62" t="s">
        <v>47</v>
      </c>
      <c r="C19" s="106" t="s">
        <v>199</v>
      </c>
      <c r="D19" s="63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35"/>
      <c r="B20" s="25" t="s">
        <v>102</v>
      </c>
      <c r="C20" s="26" t="s">
        <v>109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36"/>
      <c r="B21" s="25" t="s">
        <v>48</v>
      </c>
      <c r="C21" s="64" t="s">
        <v>130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43" t="s">
        <v>49</v>
      </c>
      <c r="B22" s="30" t="s">
        <v>50</v>
      </c>
      <c r="C22" s="31" t="s">
        <v>90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35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35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35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35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35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6">
      <c r="A28" s="134" t="s">
        <v>61</v>
      </c>
      <c r="B28" s="35" t="s">
        <v>62</v>
      </c>
      <c r="C28" s="107" t="s">
        <v>208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6">
      <c r="A29" s="135"/>
      <c r="B29" s="35" t="s">
        <v>63</v>
      </c>
      <c r="C29" s="107" t="s">
        <v>193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54">
      <c r="A30" s="135"/>
      <c r="B30" s="35" t="s">
        <v>64</v>
      </c>
      <c r="C30" s="108" t="s">
        <v>129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35"/>
      <c r="B31" s="35" t="s">
        <v>65</v>
      </c>
      <c r="C31" s="3" t="s">
        <v>195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36"/>
      <c r="B32" s="35" t="s">
        <v>66</v>
      </c>
      <c r="C32" s="107" t="s">
        <v>205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144"/>
      <c r="B33" s="68"/>
      <c r="C33" s="114" t="s">
        <v>96</v>
      </c>
      <c r="D33" s="66"/>
      <c r="E33" s="66">
        <v>90</v>
      </c>
      <c r="F33" s="115">
        <f t="shared" ref="F33:F48" si="1">D33*E33</f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>
      <c r="A34" s="144"/>
      <c r="B34" s="68"/>
      <c r="C34" s="116" t="s">
        <v>97</v>
      </c>
      <c r="D34" s="66"/>
      <c r="E34" s="66">
        <v>90</v>
      </c>
      <c r="F34" s="115">
        <f t="shared" si="1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44"/>
      <c r="B35" s="68"/>
      <c r="C35" s="116" t="s">
        <v>211</v>
      </c>
      <c r="D35" s="66"/>
      <c r="E35" s="66">
        <v>160</v>
      </c>
      <c r="F35" s="115">
        <f t="shared" si="1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44"/>
      <c r="B36" s="68"/>
      <c r="C36" s="116" t="s">
        <v>212</v>
      </c>
      <c r="D36" s="66"/>
      <c r="E36" s="66">
        <v>110</v>
      </c>
      <c r="F36" s="115">
        <f t="shared" si="1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18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44"/>
      <c r="B37" s="68"/>
      <c r="C37" s="116" t="s">
        <v>213</v>
      </c>
      <c r="D37" s="66"/>
      <c r="E37" s="66">
        <v>110</v>
      </c>
      <c r="F37" s="115">
        <f t="shared" si="1"/>
        <v>0</v>
      </c>
      <c r="G37" s="4"/>
      <c r="H37" s="4"/>
      <c r="I37" s="18"/>
      <c r="J37" s="4"/>
      <c r="K37" s="4"/>
      <c r="L37" s="4"/>
      <c r="M37" s="4"/>
      <c r="N37" s="4"/>
      <c r="O37" s="4"/>
      <c r="P37" s="18"/>
      <c r="Q37" s="18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44"/>
      <c r="B38" s="68"/>
      <c r="C38" s="116" t="s">
        <v>67</v>
      </c>
      <c r="D38" s="66"/>
      <c r="E38" s="66">
        <v>110</v>
      </c>
      <c r="F38" s="115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18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44"/>
      <c r="B39" s="69"/>
      <c r="C39" s="116" t="s">
        <v>214</v>
      </c>
      <c r="D39" s="66"/>
      <c r="E39" s="66">
        <v>130</v>
      </c>
      <c r="F39" s="115">
        <f t="shared" si="1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44"/>
      <c r="B40" s="69"/>
      <c r="C40" s="116" t="s">
        <v>68</v>
      </c>
      <c r="D40" s="66"/>
      <c r="E40" s="66">
        <v>120</v>
      </c>
      <c r="F40" s="115">
        <f t="shared" si="1"/>
        <v>0</v>
      </c>
      <c r="G40" s="4"/>
      <c r="H40" s="4"/>
      <c r="I40" s="4"/>
      <c r="J40" s="4"/>
      <c r="K40" s="4"/>
      <c r="L40" s="4"/>
      <c r="M40" s="18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4"/>
      <c r="B41" s="69"/>
      <c r="C41" s="116" t="s">
        <v>69</v>
      </c>
      <c r="D41" s="66"/>
      <c r="E41" s="66">
        <v>150</v>
      </c>
      <c r="F41" s="11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4"/>
      <c r="B42" s="69"/>
      <c r="C42" s="116" t="s">
        <v>215</v>
      </c>
      <c r="D42" s="66"/>
      <c r="E42" s="66">
        <v>130</v>
      </c>
      <c r="F42" s="11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4"/>
      <c r="B43" s="69"/>
      <c r="C43" s="116" t="s">
        <v>70</v>
      </c>
      <c r="D43" s="66"/>
      <c r="E43" s="66">
        <v>180</v>
      </c>
      <c r="F43" s="11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4"/>
      <c r="B44" s="69"/>
      <c r="C44" s="116" t="s">
        <v>103</v>
      </c>
      <c r="D44" s="66"/>
      <c r="E44" s="66">
        <v>20</v>
      </c>
      <c r="F44" s="11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4"/>
      <c r="B45" s="69"/>
      <c r="C45" s="116" t="s">
        <v>104</v>
      </c>
      <c r="D45" s="66"/>
      <c r="E45" s="66">
        <v>20</v>
      </c>
      <c r="F45" s="11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4"/>
      <c r="B46" s="69"/>
      <c r="C46" s="116" t="s">
        <v>113</v>
      </c>
      <c r="D46" s="66"/>
      <c r="E46" s="66">
        <v>120</v>
      </c>
      <c r="F46" s="11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4"/>
      <c r="B47" s="69"/>
      <c r="C47" s="116" t="s">
        <v>114</v>
      </c>
      <c r="D47" s="66"/>
      <c r="E47" s="66">
        <v>170</v>
      </c>
      <c r="F47" s="11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 thickBot="1">
      <c r="A48" s="145"/>
      <c r="B48" s="70"/>
      <c r="C48" s="117" t="s">
        <v>91</v>
      </c>
      <c r="D48" s="67"/>
      <c r="E48" s="67">
        <v>100</v>
      </c>
      <c r="F48" s="11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66" t="s">
        <v>108</v>
      </c>
      <c r="D50" s="66"/>
      <c r="E50" s="66"/>
      <c r="F50" s="66">
        <f>SUM(F12:F49)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</sheetData>
  <autoFilter ref="C10:F10"/>
  <mergeCells count="12">
    <mergeCell ref="A33:A48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39"/>
  <sheetViews>
    <sheetView zoomScale="55" zoomScaleNormal="55" workbookViewId="0">
      <pane xSplit="6" topLeftCell="G1" activePane="topRight" state="frozen"/>
      <selection pane="topRight" activeCell="B33" sqref="A33:XFD34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37" t="s">
        <v>13</v>
      </c>
      <c r="B2" s="123"/>
      <c r="C2" s="123"/>
      <c r="D2" s="12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38" t="s">
        <v>83</v>
      </c>
      <c r="B3" s="126"/>
      <c r="C3" s="126"/>
      <c r="D3" s="12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38" t="s">
        <v>14</v>
      </c>
      <c r="B4" s="126"/>
      <c r="C4" s="126"/>
      <c r="D4" s="12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25" t="s">
        <v>92</v>
      </c>
      <c r="B5" s="126"/>
      <c r="C5" s="126"/>
      <c r="D5" s="126"/>
      <c r="E5" s="12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38" t="s">
        <v>88</v>
      </c>
      <c r="B6" s="126"/>
      <c r="C6" s="126"/>
      <c r="D6" s="12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39" t="s">
        <v>15</v>
      </c>
      <c r="B7" s="129"/>
      <c r="C7" s="129"/>
      <c r="D7" s="13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72</v>
      </c>
      <c r="B9" s="40"/>
      <c r="C9" s="41"/>
      <c r="D9" s="58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73</v>
      </c>
      <c r="X10" s="48" t="s">
        <v>74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40" t="s">
        <v>37</v>
      </c>
      <c r="B12" s="25" t="s">
        <v>38</v>
      </c>
      <c r="C12" s="26" t="s">
        <v>133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41"/>
      <c r="B13" s="25" t="s">
        <v>39</v>
      </c>
      <c r="C13" s="71" t="s">
        <v>132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60" customFormat="1" ht="21.75" customHeight="1">
      <c r="A14" s="61"/>
      <c r="B14" s="25" t="s">
        <v>112</v>
      </c>
      <c r="C14" s="111" t="s">
        <v>210</v>
      </c>
      <c r="D14" s="66"/>
      <c r="E14" s="112">
        <v>150</v>
      </c>
      <c r="F14" s="113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42" t="s">
        <v>40</v>
      </c>
      <c r="B15" s="30" t="s">
        <v>41</v>
      </c>
      <c r="C15" s="54" t="s">
        <v>101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35"/>
      <c r="B16" s="30" t="s">
        <v>42</v>
      </c>
      <c r="C16" s="54" t="s">
        <v>135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35"/>
      <c r="B17" s="30" t="s">
        <v>43</v>
      </c>
      <c r="C17" s="54" t="s">
        <v>118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40" t="s">
        <v>45</v>
      </c>
      <c r="B18" s="25" t="s">
        <v>46</v>
      </c>
      <c r="C18" s="26" t="s">
        <v>131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35"/>
      <c r="B19" s="25" t="s">
        <v>47</v>
      </c>
      <c r="C19" s="64" t="s">
        <v>201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35"/>
      <c r="B20" s="25" t="s">
        <v>102</v>
      </c>
      <c r="C20" s="26" t="s">
        <v>137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36"/>
      <c r="B21" s="25" t="s">
        <v>48</v>
      </c>
      <c r="C21" s="73" t="s">
        <v>138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43" t="s">
        <v>49</v>
      </c>
      <c r="B22" s="30" t="s">
        <v>50</v>
      </c>
      <c r="C22" s="31" t="s">
        <v>89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35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35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35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35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35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34" t="s">
        <v>61</v>
      </c>
      <c r="B28" s="35" t="s">
        <v>62</v>
      </c>
      <c r="C28" s="107" t="s">
        <v>179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54">
      <c r="A29" s="135"/>
      <c r="B29" s="35" t="s">
        <v>63</v>
      </c>
      <c r="C29" s="107" t="s">
        <v>194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35"/>
      <c r="B30" s="35" t="s">
        <v>64</v>
      </c>
      <c r="C30" s="107" t="s">
        <v>186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54">
      <c r="A31" s="135"/>
      <c r="B31" s="35" t="s">
        <v>65</v>
      </c>
      <c r="C31" s="55" t="s">
        <v>196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36">
      <c r="A32" s="136"/>
      <c r="B32" s="35" t="s">
        <v>66</v>
      </c>
      <c r="C32" s="55" t="s">
        <v>134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144"/>
      <c r="B33" s="68"/>
      <c r="C33" s="114" t="s">
        <v>96</v>
      </c>
      <c r="D33" s="66"/>
      <c r="E33" s="66">
        <v>90</v>
      </c>
      <c r="F33" s="115">
        <f t="shared" ref="F33:F48" si="1">D33*E33</f>
        <v>0</v>
      </c>
      <c r="G33" s="49"/>
      <c r="H33" s="49"/>
      <c r="I33" s="49"/>
      <c r="J33" s="49"/>
      <c r="K33" s="49"/>
      <c r="L33" s="49"/>
      <c r="M33" s="48">
        <v>1</v>
      </c>
      <c r="N33" s="49"/>
      <c r="O33" s="49"/>
      <c r="P33" s="49"/>
      <c r="Q33" s="49"/>
      <c r="R33" s="49"/>
      <c r="S33" s="49"/>
      <c r="T33" s="49"/>
      <c r="U33" s="48"/>
      <c r="V33" s="49"/>
      <c r="W33" s="49"/>
      <c r="X33" s="49"/>
      <c r="Y33" s="4"/>
      <c r="Z33" s="4"/>
      <c r="AA33" s="4"/>
      <c r="AB33" s="4"/>
      <c r="AC33" s="4"/>
    </row>
    <row r="34" spans="1:29" ht="18" customHeight="1">
      <c r="A34" s="144"/>
      <c r="B34" s="68"/>
      <c r="C34" s="116" t="s">
        <v>97</v>
      </c>
      <c r="D34" s="66"/>
      <c r="E34" s="66">
        <v>90</v>
      </c>
      <c r="F34" s="115">
        <f t="shared" si="1"/>
        <v>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44"/>
      <c r="B35" s="68"/>
      <c r="C35" s="116" t="s">
        <v>211</v>
      </c>
      <c r="D35" s="66"/>
      <c r="E35" s="66">
        <v>160</v>
      </c>
      <c r="F35" s="115">
        <f t="shared" si="1"/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44"/>
      <c r="B36" s="68"/>
      <c r="C36" s="116" t="s">
        <v>212</v>
      </c>
      <c r="D36" s="66"/>
      <c r="E36" s="66">
        <v>110</v>
      </c>
      <c r="F36" s="115">
        <f t="shared" si="1"/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8">
        <v>1</v>
      </c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44"/>
      <c r="B37" s="68"/>
      <c r="C37" s="116" t="s">
        <v>213</v>
      </c>
      <c r="D37" s="66"/>
      <c r="E37" s="66">
        <v>110</v>
      </c>
      <c r="F37" s="115">
        <f t="shared" si="1"/>
        <v>0</v>
      </c>
      <c r="G37" s="49"/>
      <c r="H37" s="49"/>
      <c r="I37" s="48">
        <v>1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44"/>
      <c r="B38" s="68"/>
      <c r="C38" s="116" t="s">
        <v>67</v>
      </c>
      <c r="D38" s="66"/>
      <c r="E38" s="66">
        <v>110</v>
      </c>
      <c r="F38" s="11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8">
        <v>1</v>
      </c>
      <c r="T38" s="49"/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44"/>
      <c r="B39" s="69"/>
      <c r="C39" s="116" t="s">
        <v>214</v>
      </c>
      <c r="D39" s="66"/>
      <c r="E39" s="66">
        <v>130</v>
      </c>
      <c r="F39" s="115">
        <f t="shared" si="1"/>
        <v>0</v>
      </c>
      <c r="G39" s="49"/>
      <c r="H39" s="49"/>
      <c r="I39" s="49"/>
      <c r="J39" s="49"/>
      <c r="K39" s="49"/>
      <c r="L39" s="48">
        <v>1</v>
      </c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44"/>
      <c r="B40" s="69"/>
      <c r="C40" s="116" t="s">
        <v>68</v>
      </c>
      <c r="D40" s="66"/>
      <c r="E40" s="66">
        <v>120</v>
      </c>
      <c r="F40" s="11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8">
        <v>1</v>
      </c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44"/>
      <c r="B41" s="69"/>
      <c r="C41" s="116" t="s">
        <v>69</v>
      </c>
      <c r="D41" s="66"/>
      <c r="E41" s="66">
        <v>150</v>
      </c>
      <c r="F41" s="11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8" customHeight="1">
      <c r="A42" s="144"/>
      <c r="B42" s="69"/>
      <c r="C42" s="116" t="s">
        <v>215</v>
      </c>
      <c r="D42" s="66"/>
      <c r="E42" s="66">
        <v>130</v>
      </c>
      <c r="F42" s="11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8" customHeight="1">
      <c r="A43" s="144"/>
      <c r="B43" s="69"/>
      <c r="C43" s="116" t="s">
        <v>70</v>
      </c>
      <c r="D43" s="66"/>
      <c r="E43" s="66">
        <v>180</v>
      </c>
      <c r="F43" s="11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44"/>
      <c r="B44" s="69"/>
      <c r="C44" s="116" t="s">
        <v>103</v>
      </c>
      <c r="D44" s="66"/>
      <c r="E44" s="66">
        <v>20</v>
      </c>
      <c r="F44" s="11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44"/>
      <c r="B45" s="69"/>
      <c r="C45" s="116" t="s">
        <v>104</v>
      </c>
      <c r="D45" s="66"/>
      <c r="E45" s="66">
        <v>20</v>
      </c>
      <c r="F45" s="11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44"/>
      <c r="B46" s="69"/>
      <c r="C46" s="116" t="s">
        <v>113</v>
      </c>
      <c r="D46" s="66"/>
      <c r="E46" s="66">
        <v>120</v>
      </c>
      <c r="F46" s="11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44"/>
      <c r="B47" s="69"/>
      <c r="C47" s="116" t="s">
        <v>114</v>
      </c>
      <c r="D47" s="66"/>
      <c r="E47" s="66">
        <v>170</v>
      </c>
      <c r="F47" s="11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 thickBot="1">
      <c r="A48" s="145"/>
      <c r="B48" s="70"/>
      <c r="C48" s="117" t="s">
        <v>91</v>
      </c>
      <c r="D48" s="67"/>
      <c r="E48" s="67">
        <v>100</v>
      </c>
      <c r="F48" s="11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4"/>
      <c r="B50" s="4"/>
      <c r="C50" s="66" t="s">
        <v>108</v>
      </c>
      <c r="D50" s="66"/>
      <c r="E50" s="66"/>
      <c r="F50" s="66">
        <f>SUM(F12:F49)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</sheetData>
  <autoFilter ref="C10:F10"/>
  <mergeCells count="12">
    <mergeCell ref="A33:A48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84"/>
  <sheetViews>
    <sheetView zoomScale="55" zoomScaleNormal="55" workbookViewId="0">
      <pane xSplit="6" topLeftCell="G1" activePane="topRight" state="frozen"/>
      <selection pane="topRight" activeCell="B33" sqref="A33:XFD34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37" t="s">
        <v>13</v>
      </c>
      <c r="B2" s="123"/>
      <c r="C2" s="123"/>
      <c r="D2" s="12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38" t="s">
        <v>83</v>
      </c>
      <c r="B3" s="126"/>
      <c r="C3" s="126"/>
      <c r="D3" s="12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38" t="s">
        <v>14</v>
      </c>
      <c r="B4" s="126"/>
      <c r="C4" s="126"/>
      <c r="D4" s="12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25" t="s">
        <v>92</v>
      </c>
      <c r="B5" s="126"/>
      <c r="C5" s="126"/>
      <c r="D5" s="126"/>
      <c r="E5" s="12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38" t="s">
        <v>88</v>
      </c>
      <c r="B6" s="126"/>
      <c r="C6" s="126"/>
      <c r="D6" s="12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39" t="s">
        <v>15</v>
      </c>
      <c r="B7" s="129"/>
      <c r="C7" s="129"/>
      <c r="D7" s="13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75</v>
      </c>
      <c r="B9" s="40"/>
      <c r="C9" s="41"/>
      <c r="D9" s="58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76</v>
      </c>
      <c r="W10" s="48" t="s">
        <v>74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40" t="s">
        <v>37</v>
      </c>
      <c r="B12" s="25" t="s">
        <v>38</v>
      </c>
      <c r="C12" s="26" t="s">
        <v>143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41"/>
      <c r="B13" s="25" t="s">
        <v>39</v>
      </c>
      <c r="C13" s="26" t="s">
        <v>144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0" customFormat="1" ht="21.75" customHeight="1">
      <c r="A14" s="61"/>
      <c r="B14" s="25" t="s">
        <v>112</v>
      </c>
      <c r="C14" s="111" t="s">
        <v>210</v>
      </c>
      <c r="D14" s="66"/>
      <c r="E14" s="112">
        <v>150</v>
      </c>
      <c r="F14" s="113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42" t="s">
        <v>40</v>
      </c>
      <c r="B15" s="30" t="s">
        <v>41</v>
      </c>
      <c r="C15" s="54" t="s">
        <v>101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35"/>
      <c r="B16" s="30" t="s">
        <v>42</v>
      </c>
      <c r="C16" s="54" t="s">
        <v>145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56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35"/>
      <c r="B17" s="30" t="s">
        <v>43</v>
      </c>
      <c r="C17" s="105" t="s">
        <v>136</v>
      </c>
      <c r="D17" s="76">
        <v>0</v>
      </c>
      <c r="E17" s="75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40" t="s">
        <v>45</v>
      </c>
      <c r="B18" s="25" t="s">
        <v>46</v>
      </c>
      <c r="C18" s="3" t="s">
        <v>140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35"/>
      <c r="B19" s="25" t="s">
        <v>47</v>
      </c>
      <c r="C19" s="64" t="s">
        <v>139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35"/>
      <c r="B20" s="25" t="s">
        <v>102</v>
      </c>
      <c r="C20" s="26" t="s">
        <v>141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36"/>
      <c r="B21" s="25" t="s">
        <v>48</v>
      </c>
      <c r="C21" s="64" t="s">
        <v>142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43" t="s">
        <v>49</v>
      </c>
      <c r="B22" s="30" t="s">
        <v>50</v>
      </c>
      <c r="C22" s="31" t="s">
        <v>90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35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35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35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35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35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34" t="s">
        <v>61</v>
      </c>
      <c r="B28" s="35" t="s">
        <v>62</v>
      </c>
      <c r="C28" s="107" t="s">
        <v>180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35"/>
      <c r="B29" s="35" t="s">
        <v>63</v>
      </c>
      <c r="C29" s="107" t="s">
        <v>192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54">
      <c r="A30" s="135"/>
      <c r="B30" s="35" t="s">
        <v>64</v>
      </c>
      <c r="C30" s="107" t="s">
        <v>187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35"/>
      <c r="B31" s="35" t="s">
        <v>65</v>
      </c>
      <c r="C31" s="107" t="s">
        <v>181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36"/>
      <c r="B32" s="35" t="s">
        <v>66</v>
      </c>
      <c r="C32" s="107" t="s">
        <v>182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144"/>
      <c r="B33" s="68"/>
      <c r="C33" s="114" t="s">
        <v>96</v>
      </c>
      <c r="D33" s="66"/>
      <c r="E33" s="66">
        <v>90</v>
      </c>
      <c r="F33" s="115">
        <f t="shared" ref="F33:F48" si="1">D33*E33</f>
        <v>0</v>
      </c>
      <c r="G33" s="49"/>
      <c r="H33" s="49"/>
      <c r="I33" s="48">
        <v>1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144"/>
      <c r="B34" s="68"/>
      <c r="C34" s="116" t="s">
        <v>97</v>
      </c>
      <c r="D34" s="66"/>
      <c r="E34" s="66">
        <v>90</v>
      </c>
      <c r="F34" s="115">
        <f t="shared" si="1"/>
        <v>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44"/>
      <c r="B35" s="68"/>
      <c r="C35" s="116" t="s">
        <v>211</v>
      </c>
      <c r="D35" s="66"/>
      <c r="E35" s="66">
        <v>160</v>
      </c>
      <c r="F35" s="115">
        <f t="shared" si="1"/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8">
        <v>1</v>
      </c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4"/>
      <c r="B36" s="68"/>
      <c r="C36" s="116" t="s">
        <v>212</v>
      </c>
      <c r="D36" s="66"/>
      <c r="E36" s="66">
        <v>110</v>
      </c>
      <c r="F36" s="115">
        <f t="shared" si="1"/>
        <v>0</v>
      </c>
      <c r="G36" s="49"/>
      <c r="H36" s="49"/>
      <c r="I36" s="49"/>
      <c r="J36" s="49"/>
      <c r="K36" s="48">
        <v>1</v>
      </c>
      <c r="L36" s="49"/>
      <c r="M36" s="49"/>
      <c r="N36" s="49"/>
      <c r="O36" s="48">
        <v>1</v>
      </c>
      <c r="P36" s="49"/>
      <c r="Q36" s="48">
        <v>1</v>
      </c>
      <c r="R36" s="48"/>
      <c r="S36" s="48">
        <v>1</v>
      </c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4"/>
      <c r="B37" s="68"/>
      <c r="C37" s="116" t="s">
        <v>213</v>
      </c>
      <c r="D37" s="66"/>
      <c r="E37" s="66">
        <v>110</v>
      </c>
      <c r="F37" s="115">
        <f t="shared" si="1"/>
        <v>0</v>
      </c>
      <c r="G37" s="49"/>
      <c r="H37" s="4"/>
      <c r="I37" s="4"/>
      <c r="J37" s="4"/>
      <c r="K37" s="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4"/>
      <c r="B38" s="68"/>
      <c r="C38" s="116" t="s">
        <v>67</v>
      </c>
      <c r="D38" s="66"/>
      <c r="E38" s="66">
        <v>110</v>
      </c>
      <c r="F38" s="115">
        <f t="shared" si="1"/>
        <v>0</v>
      </c>
      <c r="G38" s="49"/>
      <c r="H38" s="4"/>
      <c r="I38" s="4"/>
      <c r="J38" s="4"/>
      <c r="K38" s="4"/>
      <c r="L38" s="49"/>
      <c r="M38" s="49"/>
      <c r="N38" s="49"/>
      <c r="O38" s="49"/>
      <c r="P38" s="49"/>
      <c r="Q38" s="49"/>
      <c r="R38" s="49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4"/>
      <c r="B39" s="69"/>
      <c r="C39" s="116" t="s">
        <v>214</v>
      </c>
      <c r="D39" s="66"/>
      <c r="E39" s="66">
        <v>130</v>
      </c>
      <c r="F39" s="115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4"/>
      <c r="B40" s="69"/>
      <c r="C40" s="116" t="s">
        <v>68</v>
      </c>
      <c r="D40" s="66"/>
      <c r="E40" s="66">
        <v>120</v>
      </c>
      <c r="F40" s="115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4"/>
      <c r="B41" s="69"/>
      <c r="C41" s="116" t="s">
        <v>69</v>
      </c>
      <c r="D41" s="66"/>
      <c r="E41" s="66">
        <v>150</v>
      </c>
      <c r="F41" s="11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4"/>
      <c r="B42" s="69"/>
      <c r="C42" s="116" t="s">
        <v>215</v>
      </c>
      <c r="D42" s="66"/>
      <c r="E42" s="66">
        <v>130</v>
      </c>
      <c r="F42" s="11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4"/>
      <c r="B43" s="69"/>
      <c r="C43" s="116" t="s">
        <v>70</v>
      </c>
      <c r="D43" s="66"/>
      <c r="E43" s="66">
        <v>180</v>
      </c>
      <c r="F43" s="11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4"/>
      <c r="B44" s="69"/>
      <c r="C44" s="116" t="s">
        <v>103</v>
      </c>
      <c r="D44" s="66"/>
      <c r="E44" s="66">
        <v>20</v>
      </c>
      <c r="F44" s="11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4"/>
      <c r="B45" s="69"/>
      <c r="C45" s="116" t="s">
        <v>104</v>
      </c>
      <c r="D45" s="66"/>
      <c r="E45" s="66">
        <v>20</v>
      </c>
      <c r="F45" s="11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4"/>
      <c r="B46" s="69"/>
      <c r="C46" s="116" t="s">
        <v>113</v>
      </c>
      <c r="D46" s="66"/>
      <c r="E46" s="66">
        <v>120</v>
      </c>
      <c r="F46" s="11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4"/>
      <c r="B47" s="69"/>
      <c r="C47" s="116" t="s">
        <v>114</v>
      </c>
      <c r="D47" s="66"/>
      <c r="E47" s="66">
        <v>170</v>
      </c>
      <c r="F47" s="11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 thickBot="1">
      <c r="A48" s="145"/>
      <c r="B48" s="70"/>
      <c r="C48" s="117" t="s">
        <v>91</v>
      </c>
      <c r="D48" s="67"/>
      <c r="E48" s="67">
        <v>100</v>
      </c>
      <c r="F48" s="11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66" t="s">
        <v>108</v>
      </c>
      <c r="D50" s="66"/>
      <c r="E50" s="66"/>
      <c r="F50" s="66">
        <f>SUM(F12:F49)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</sheetData>
  <autoFilter ref="C10:F10"/>
  <mergeCells count="12">
    <mergeCell ref="A33:A48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897"/>
  <sheetViews>
    <sheetView zoomScale="55" zoomScaleNormal="55" workbookViewId="0">
      <pane xSplit="6" topLeftCell="G1" activePane="topRight" state="frozen"/>
      <selection pane="topRight" activeCell="C45" sqref="C45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1.570312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37" t="s">
        <v>13</v>
      </c>
      <c r="B2" s="123"/>
      <c r="C2" s="123"/>
      <c r="D2" s="12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38" t="s">
        <v>83</v>
      </c>
      <c r="B3" s="126"/>
      <c r="C3" s="126"/>
      <c r="D3" s="12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38" t="s">
        <v>14</v>
      </c>
      <c r="B4" s="126"/>
      <c r="C4" s="126"/>
      <c r="D4" s="12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25" t="s">
        <v>92</v>
      </c>
      <c r="B5" s="126"/>
      <c r="C5" s="126"/>
      <c r="D5" s="126"/>
      <c r="E5" s="12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38" t="s">
        <v>88</v>
      </c>
      <c r="B6" s="126"/>
      <c r="C6" s="126"/>
      <c r="D6" s="12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39" t="s">
        <v>15</v>
      </c>
      <c r="B7" s="129"/>
      <c r="C7" s="129"/>
      <c r="D7" s="13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77</v>
      </c>
      <c r="B9" s="40"/>
      <c r="C9" s="41"/>
      <c r="D9" s="58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78</v>
      </c>
      <c r="S10" s="48" t="s">
        <v>28</v>
      </c>
      <c r="T10" s="48" t="s">
        <v>32</v>
      </c>
      <c r="U10" s="48" t="s">
        <v>33</v>
      </c>
      <c r="V10" s="48" t="s">
        <v>76</v>
      </c>
      <c r="W10" s="48" t="s">
        <v>74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40" t="s">
        <v>37</v>
      </c>
      <c r="B12" s="25" t="s">
        <v>38</v>
      </c>
      <c r="C12" s="26" t="s">
        <v>133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41"/>
      <c r="B13" s="25" t="s">
        <v>39</v>
      </c>
      <c r="C13" s="26" t="s">
        <v>152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0" customFormat="1" ht="18">
      <c r="A14" s="61"/>
      <c r="B14" s="25" t="s">
        <v>112</v>
      </c>
      <c r="C14" s="111" t="s">
        <v>210</v>
      </c>
      <c r="D14" s="66"/>
      <c r="E14" s="112">
        <v>150</v>
      </c>
      <c r="F14" s="113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42" t="s">
        <v>40</v>
      </c>
      <c r="B15" s="30" t="s">
        <v>41</v>
      </c>
      <c r="C15" s="54" t="s">
        <v>44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46"/>
      <c r="B16" s="30" t="s">
        <v>42</v>
      </c>
      <c r="C16" s="109" t="s">
        <v>119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46"/>
      <c r="B17" s="30" t="s">
        <v>43</v>
      </c>
      <c r="C17" s="105" t="s">
        <v>85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40" t="s">
        <v>45</v>
      </c>
      <c r="B18" s="25" t="s">
        <v>46</v>
      </c>
      <c r="C18" s="110" t="s">
        <v>148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2.5" customHeight="1">
      <c r="A19" s="135"/>
      <c r="B19" s="25" t="s">
        <v>47</v>
      </c>
      <c r="C19" s="72" t="s">
        <v>151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35"/>
      <c r="B20" s="25" t="s">
        <v>102</v>
      </c>
      <c r="C20" s="26" t="s">
        <v>149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36"/>
      <c r="B21" s="25" t="s">
        <v>48</v>
      </c>
      <c r="C21" s="64" t="s">
        <v>150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43" t="s">
        <v>49</v>
      </c>
      <c r="B22" s="30" t="s">
        <v>50</v>
      </c>
      <c r="C22" s="31" t="s">
        <v>89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35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35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35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35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35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34" t="s">
        <v>61</v>
      </c>
      <c r="B28" s="35" t="s">
        <v>62</v>
      </c>
      <c r="C28" s="107" t="s">
        <v>183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35"/>
      <c r="B29" s="35" t="s">
        <v>63</v>
      </c>
      <c r="C29" s="107" t="s">
        <v>188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35"/>
      <c r="B30" s="35" t="s">
        <v>64</v>
      </c>
      <c r="C30" s="107" t="s">
        <v>146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35"/>
      <c r="B31" s="35" t="s">
        <v>65</v>
      </c>
      <c r="C31" s="107" t="s">
        <v>147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36"/>
      <c r="B32" s="35" t="s">
        <v>66</v>
      </c>
      <c r="C32" s="107" t="s">
        <v>184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144"/>
      <c r="B33" s="68"/>
      <c r="C33" s="114" t="s">
        <v>96</v>
      </c>
      <c r="D33" s="66"/>
      <c r="E33" s="66">
        <v>90</v>
      </c>
      <c r="F33" s="115">
        <f t="shared" ref="F33:F48" si="1">D33*E33</f>
        <v>0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8">
        <v>1</v>
      </c>
      <c r="X33" s="49"/>
      <c r="Y33" s="49"/>
      <c r="Z33" s="4"/>
      <c r="AA33" s="4"/>
      <c r="AB33" s="4"/>
      <c r="AC33" s="4"/>
      <c r="AD33" s="4"/>
    </row>
    <row r="34" spans="1:30" ht="18" customHeight="1">
      <c r="A34" s="144"/>
      <c r="B34" s="68"/>
      <c r="C34" s="116" t="s">
        <v>97</v>
      </c>
      <c r="D34" s="66"/>
      <c r="E34" s="66">
        <v>90</v>
      </c>
      <c r="F34" s="115">
        <f t="shared" si="1"/>
        <v>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44"/>
      <c r="B35" s="68"/>
      <c r="C35" s="116" t="s">
        <v>211</v>
      </c>
      <c r="D35" s="66"/>
      <c r="E35" s="66">
        <v>160</v>
      </c>
      <c r="F35" s="115">
        <f t="shared" si="1"/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4"/>
      <c r="B36" s="68"/>
      <c r="C36" s="116" t="s">
        <v>212</v>
      </c>
      <c r="D36" s="66"/>
      <c r="E36" s="66">
        <v>110</v>
      </c>
      <c r="F36" s="115">
        <f t="shared" si="1"/>
        <v>0</v>
      </c>
      <c r="G36" s="49"/>
      <c r="H36" s="49"/>
      <c r="I36" s="49"/>
      <c r="J36" s="49"/>
      <c r="K36" s="49"/>
      <c r="L36" s="49"/>
      <c r="M36" s="49"/>
      <c r="N36" s="49"/>
      <c r="O36" s="48">
        <v>1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4"/>
      <c r="B37" s="68"/>
      <c r="C37" s="116" t="s">
        <v>213</v>
      </c>
      <c r="D37" s="66"/>
      <c r="E37" s="66">
        <v>110</v>
      </c>
      <c r="F37" s="11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4"/>
      <c r="B38" s="68"/>
      <c r="C38" s="116" t="s">
        <v>67</v>
      </c>
      <c r="D38" s="66"/>
      <c r="E38" s="66">
        <v>110</v>
      </c>
      <c r="F38" s="11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4"/>
      <c r="B39" s="69"/>
      <c r="C39" s="116" t="s">
        <v>214</v>
      </c>
      <c r="D39" s="66"/>
      <c r="E39" s="66">
        <v>130</v>
      </c>
      <c r="F39" s="115">
        <f t="shared" si="1"/>
        <v>0</v>
      </c>
      <c r="G39" s="49"/>
      <c r="H39" s="49"/>
      <c r="I39" s="49"/>
      <c r="J39" s="49"/>
      <c r="K39" s="49"/>
      <c r="L39" s="48">
        <v>1</v>
      </c>
      <c r="M39" s="49"/>
      <c r="N39" s="49"/>
      <c r="O39" s="49"/>
      <c r="P39" s="49"/>
      <c r="Q39" s="48">
        <v>1</v>
      </c>
      <c r="R39" s="49"/>
      <c r="S39" s="49"/>
      <c r="T39" s="48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4"/>
      <c r="B40" s="69"/>
      <c r="C40" s="116" t="s">
        <v>68</v>
      </c>
      <c r="D40" s="66"/>
      <c r="E40" s="66">
        <v>120</v>
      </c>
      <c r="F40" s="115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4"/>
      <c r="B41" s="69"/>
      <c r="C41" s="116" t="s">
        <v>69</v>
      </c>
      <c r="D41" s="66"/>
      <c r="E41" s="66">
        <v>150</v>
      </c>
      <c r="F41" s="11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4"/>
      <c r="B42" s="69"/>
      <c r="C42" s="116" t="s">
        <v>215</v>
      </c>
      <c r="D42" s="66"/>
      <c r="E42" s="66">
        <v>130</v>
      </c>
      <c r="F42" s="11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4"/>
      <c r="B43" s="69"/>
      <c r="C43" s="116" t="s">
        <v>70</v>
      </c>
      <c r="D43" s="66"/>
      <c r="E43" s="66">
        <v>180</v>
      </c>
      <c r="F43" s="11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4"/>
      <c r="B44" s="69"/>
      <c r="C44" s="116" t="s">
        <v>103</v>
      </c>
      <c r="D44" s="66"/>
      <c r="E44" s="66">
        <v>20</v>
      </c>
      <c r="F44" s="11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4"/>
      <c r="B45" s="69"/>
      <c r="C45" s="116" t="s">
        <v>104</v>
      </c>
      <c r="D45" s="66"/>
      <c r="E45" s="66">
        <v>20</v>
      </c>
      <c r="F45" s="11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4"/>
      <c r="B46" s="69"/>
      <c r="C46" s="116" t="s">
        <v>113</v>
      </c>
      <c r="D46" s="66"/>
      <c r="E46" s="66">
        <v>120</v>
      </c>
      <c r="F46" s="11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4"/>
      <c r="B47" s="69"/>
      <c r="C47" s="116" t="s">
        <v>114</v>
      </c>
      <c r="D47" s="66"/>
      <c r="E47" s="66">
        <v>170</v>
      </c>
      <c r="F47" s="11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 thickBot="1">
      <c r="A48" s="145"/>
      <c r="B48" s="70"/>
      <c r="C48" s="117" t="s">
        <v>91</v>
      </c>
      <c r="D48" s="67"/>
      <c r="E48" s="67">
        <v>100</v>
      </c>
      <c r="F48" s="11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66" t="s">
        <v>108</v>
      </c>
      <c r="D50" s="66"/>
      <c r="E50" s="66"/>
      <c r="F50" s="66">
        <f>SUM(F12:F49)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</sheetData>
  <autoFilter ref="C10:F10"/>
  <mergeCells count="12">
    <mergeCell ref="A33:A48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griba</cp:lastModifiedBy>
  <dcterms:created xsi:type="dcterms:W3CDTF">2024-10-28T11:11:16Z</dcterms:created>
  <dcterms:modified xsi:type="dcterms:W3CDTF">2026-07-23T09:24:01Z</dcterms:modified>
</cp:coreProperties>
</file>